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jcampana\Documents\2022\RENDICION DE CUENTAS 2021\INF RECIBIDA\DIR GESTION PARTICIPATIVA\Respaldo RC 2021 DGPD\"/>
    </mc:Choice>
  </mc:AlternateContent>
  <bookViews>
    <workbookView xWindow="0" yWindow="0" windowWidth="19200" windowHeight="10575" tabRatio="936" activeTab="6"/>
  </bookViews>
  <sheets>
    <sheet name="Responsable RC" sheetId="7" r:id="rId1"/>
    <sheet name="Ppto. Participativo" sheetId="6" r:id="rId2"/>
    <sheet name="Fases P. Particip." sheetId="5" r:id="rId3"/>
    <sheet name="Partic. Ciudadana" sheetId="4" r:id="rId4"/>
    <sheet name="Asamblea Ciud." sheetId="3" r:id="rId5"/>
    <sheet name="RC - Fase 1" sheetId="2" r:id="rId6"/>
    <sheet name="Plan Sugerencias" sheetId="1"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6" l="1"/>
</calcChain>
</file>

<file path=xl/sharedStrings.xml><?xml version="1.0" encoding="utf-8"?>
<sst xmlns="http://schemas.openxmlformats.org/spreadsheetml/2006/main" count="316" uniqueCount="236">
  <si>
    <t>PONGA SI O NO</t>
  </si>
  <si>
    <t>Teléfonos:</t>
  </si>
  <si>
    <t>Fecha de designación:</t>
  </si>
  <si>
    <t>Correo electrónico:</t>
  </si>
  <si>
    <t>RESPONSABLE  DEL PROCESO DE RENDICION DE CUENTAS:</t>
  </si>
  <si>
    <t>Nombre del responsable:</t>
  </si>
  <si>
    <t>Cargo:</t>
  </si>
  <si>
    <t>LINK AL MEDIO DE VERIFICACIÓN</t>
  </si>
  <si>
    <t xml:space="preserve">PRESUPUESTO PARTICIPATIVO: </t>
  </si>
  <si>
    <t>Cuenta con presupuesto participativo? SI / NO</t>
  </si>
  <si>
    <t>Total de presupuesto de la institución</t>
  </si>
  <si>
    <t>Presupuesto total asignado al Presupuesto asignado para Presupuestos participativos</t>
  </si>
  <si>
    <t>Porcentaje de Presupuesto asignado para Presupuestos participativos</t>
  </si>
  <si>
    <t>FASES DEL PRESUPUESTO PARTICIPATIVO</t>
  </si>
  <si>
    <t>CON QUÉ ACTOR SE REALIZÓ:</t>
  </si>
  <si>
    <t xml:space="preserve">SE DISCUTIÓ DESDE: </t>
  </si>
  <si>
    <t>Se realizó la definición participativa de prioridades de inversión del año siguiente:</t>
  </si>
  <si>
    <t>Asamblea Ciudadana
Instancia de Participación Ciudadana / Asamblea del Sistema de Participación</t>
  </si>
  <si>
    <t>Para la elaboración de los programas, subprogramas y proyectos se incorporó la priorización de la inversión que realizó la población del territorio:</t>
  </si>
  <si>
    <t>Describa los programas y proyectos generados a partir de la priorización participativa de la inversión:</t>
  </si>
  <si>
    <t>Monto Planificado</t>
  </si>
  <si>
    <t>Monto Ejecutado</t>
  </si>
  <si>
    <t>% de Avance de la implementación del programa/proyecto
(0-25, 26-50, 51-75 y 76-100)</t>
  </si>
  <si>
    <t>OBSERVACIONES</t>
  </si>
  <si>
    <t>LINK AL MEDIO DE VERIFICACIÓN PUBLICADO EN LA PAG. WEB DE LA INSTITUCIÓN</t>
  </si>
  <si>
    <t xml:space="preserve">El anteproyecto del presupuesto participativo se dio a conocer del 20 al 31 de octubre: </t>
  </si>
  <si>
    <r>
      <rPr>
        <b/>
        <sz val="10"/>
        <rFont val="Calibri"/>
        <family val="2"/>
        <scheme val="minor"/>
      </rPr>
      <t xml:space="preserve">A que actores se le presentó: 
</t>
    </r>
    <r>
      <rPr>
        <sz val="10"/>
        <rFont val="Calibri"/>
        <family val="2"/>
        <scheme val="minor"/>
      </rPr>
      <t>Asamblea Ciudadana
Instancia de Participación Ciudadana
/ Asamblea del Sistema de Participación</t>
    </r>
  </si>
  <si>
    <t>El anteproyecto del presupuesto participativo se presentó al Legislativo del GAD hasta el</t>
  </si>
  <si>
    <t>Una vez que el legislativo aprobó el anteproyecto del presupuesto participativo se dio a conocer a la ciudadanía</t>
  </si>
  <si>
    <t>PONGA SI / NO</t>
  </si>
  <si>
    <t>A TRAVÉS DE QUÉ MEDIO:</t>
  </si>
  <si>
    <t>PARTICIPACIÓN CIUDADANA:</t>
  </si>
  <si>
    <t>SISTEMA DE PARTICIPACIÓN CIUDADANA Art. 304</t>
  </si>
  <si>
    <t>PONGA SI o NO</t>
  </si>
  <si>
    <t>Cuenta con un SISTEMA DE PARTICIPACIÓN CIUDADANA Art. 304 en funcionamiento?</t>
  </si>
  <si>
    <t>¿Está normado el sistema de participación por medio de una Ordenanza/ Resolución?</t>
  </si>
  <si>
    <t>¿Participó la ciudadanía en la elaboración de esta Ordenanza / Resolución?</t>
  </si>
  <si>
    <t>¿La Ordenanza / Resolución fue difundida y socializada a la ciudadanía?</t>
  </si>
  <si>
    <t>¿La Ordenanza / Resolución tiene reglamentos que norman los procedimientos referidos en la misma?</t>
  </si>
  <si>
    <t xml:space="preserve">¿Se  implementó en este periodo  el sistema de participación de acuerdo a la Ordenanza / Resolución y Reglamento? </t>
  </si>
  <si>
    <t>Describa los resultados alcanzados por el Sistema de Participación:</t>
  </si>
  <si>
    <t xml:space="preserve"> </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</si>
  <si>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</si>
  <si>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</si>
  <si>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</si>
  <si>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</si>
  <si>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</si>
  <si>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</si>
  <si>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</si>
  <si>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</si>
  <si>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</si>
  <si>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</si>
  <si>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extraída de la LOPC, art. 65)</t>
  </si>
  <si>
    <t>Solo si contestó SI : 
Se despliega el requerimiento de datos del nombre del representante, mail y teléfono.</t>
  </si>
  <si>
    <t>DESCRIPTIVO</t>
  </si>
  <si>
    <t>REPRESENTACIÓN TERRITORIAL
GRUPOS DE INTERES ESPECÍFICO
GRUPOS DE ATENCIÓN PRIORITARIA
GREMIAL
SOCIO ORGANIZATIVA
UNIDADES BÁSICAS DE PARTICIPACIÓN
GRUPOS ETARIOS
OTROS</t>
  </si>
  <si>
    <t xml:space="preserve"> RENDICION DE CUENTAS</t>
  </si>
  <si>
    <t>PROCESO</t>
  </si>
  <si>
    <t>PROCESO DE RENDICIÓN DE CUENTAS</t>
  </si>
  <si>
    <t>PONGA SI O  NO</t>
  </si>
  <si>
    <t>DESCRIBA LA EJECUCIÓN DE ESTE MOMENTO</t>
  </si>
  <si>
    <t>FASE 1: Planificación y facilitación del proceso desde la asamblea ciudadana.</t>
  </si>
  <si>
    <t>1. La Ciudadanía / Asamblea Local Ciudadana presentó la Matriz de Consulta Ciudadana sobre los que desea ser informada.</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</si>
  <si>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</si>
  <si>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sucomisiones para la implementación del proceso: una liderada por el GAD y una liderada por la ciudadanía / Asamblea Ciudadana.</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</si>
  <si>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</si>
  <si>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</si>
  <si>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</si>
  <si>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</si>
  <si>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 xml:space="preserve">SI </t>
  </si>
  <si>
    <t>SI</t>
  </si>
  <si>
    <t>JAVIER CAMPAÑA</t>
  </si>
  <si>
    <t>RESPONSABLE DE PLANIFICACIÓN DE LA ADMINISTRACIÓN MUNICIPAL ZONA CENTRO</t>
  </si>
  <si>
    <t>ramiro.campana@quito.gob.ec</t>
  </si>
  <si>
    <t>02‐3952300  ext. 16604</t>
  </si>
  <si>
    <t xml:space="preserve">104  Asambleas Parroquiales o Cabildos  subsectoriales realizados, en los 5 sectores de la jurisdicción centro con la participación de   250  personas. </t>
  </si>
  <si>
    <t>50 reuniones de  socialización  del Código Municipal Libro 1.3 Titulo II que refiere al Sistema de Participación Ciudadana, 1000 personas beneficiadas de la socialización</t>
  </si>
  <si>
    <t>130 mingas ejecutadas  con  2000 personas participantes en las mingas  y  20.000 personas beneficiarias de las mingas</t>
  </si>
  <si>
    <t>28 asambleas barriales conformadas con 800 personas integradas en las asambleas</t>
  </si>
  <si>
    <t xml:space="preserve">Se  habilita los  canales de comunicación virtuales y presenciales de acceso abierto y público, para la consulta a la ciudadania sobre lo que desea ser informada 
</t>
  </si>
  <si>
    <t>La Máxima Autoridad designa a los  miembros del equipo técnico multidisciplinario, la generación de información en el ámbito de gestión y competencia de cada unidad y de todo el proceso de Rendición de Cuentas de la Administración Municipal Zona Centro “Manuela Sáenz”:</t>
  </si>
  <si>
    <t>Memorando Nro. GADDMQ-AZMS-2022-0088-M</t>
  </si>
  <si>
    <t>Reformar la Ordenanza Metropolitana de Ambiente o la creación de una nueva Ordenanza, retomar los Operativos de Opacidad en las vías públicas, mejorar la movilidad de los buses que circulan dentro del sector Urbano, que el Metro de Quito funcione y sus tarifas sean adecuadas. Las vías de acceso sean readecuadas.</t>
  </si>
  <si>
    <t xml:space="preserve">Se unificó las ordenanzas relacionadas con el tema ambiental en la Ordenanza Meropolitana Nro. 001 del 20/07/2021, en el Artículo 3093.- Operativos de control, consta operativos de control vehicular </t>
  </si>
  <si>
    <t>Mejorar las campañas edu-comunicacionales de salud (enfocadas hacia la prevención)</t>
  </si>
  <si>
    <t>Se logró impartir tres temas esenciales: seguridad alimentaria, promoción de nutrición y alimentación saludable en los ciclos de vida. La población atendida fueron: estudiantes, padres de Familia de Unidades Educativas Municipales. Se capacitó un total de 3000 personas pertenecientes a la Zona Centro. Se ha realizado la capacitación a 2193 manipuladores de alimentos y clientes de los Mercados</t>
  </si>
  <si>
    <t xml:space="preserve"> 205 personas  capacitadas en temas salud mental, salud sexual y salud reproductiva, se trabajó con los líderes y lideresas comunitarias, jóvenes, adolescentes y adultos mayores representantes de las cinco parroquias del sector centro del Distrito Metropolitano de Quito</t>
  </si>
  <si>
    <t>51 atenciones psicológicas individuales a moradores y emprendedores de los sectores de la  AZMS.</t>
  </si>
  <si>
    <t xml:space="preserve"> 1750 personas concientizadas y sensibilizadas  sobre temas de convivencia responsable y armónica con la Fauna Urbana del sector. </t>
  </si>
  <si>
    <t>No existe seguimiento con habitantes de calle y población vulnerable, se discontinua procesos asistenciales con esta población.</t>
  </si>
  <si>
    <t xml:space="preserve">
La Unidad de Inclusión social participa en el apoyo y acompañamiento de  27 operativos de abordaje a: Habitantes de calle, mendicidad, movilidad humana y personas con experiencia de vida en calle, conjuntamente con la Unidad Patronato San José  en el Centro Histórico de Quito. 
 </t>
  </si>
  <si>
    <t xml:space="preserve">Retomar eventos barriales / Desarrollo de encuentros culturales </t>
  </si>
  <si>
    <t>Se realizaron eventos  presenciales y virtuales de acuerdo a la disposición del COE Nacional y Metropolitano se han realizado eventos con aforo reducidos y virtual:
5 Conversatorios vía zoom, con diversos temas, culturales, históricos, patrimoniales, artisticos
4 agendas de eventos en espacios públicos, Agosto Mes de las Artes, Fiestas de Quito, Eventos en Barrios
2 Encuentros Interculturales: Gastronomia Patrimonial, Artes Pláscticas</t>
  </si>
  <si>
    <t xml:space="preserve">Guapulo por su santuario y viviendas inventariadas es parte del Centro Histórico, pero lamnetablemente el IMP presta poca atención a este barrio(…) Fortalecer escalinatas, y fortalecer negocios </t>
  </si>
  <si>
    <t xml:space="preserve">Como Adminitración ZonaL, se realizó un paseo comunitario y feria en Guápulo,  por los diferentes sitios icónicos del barrio.  </t>
  </si>
  <si>
    <t xml:space="preserve">La Administración Centro cuenta con la Dirección de Turismo y realizaron un recorrido al sector. Presentaremos un plan masa de un sendero ecológico y una escalinata. </t>
  </si>
  <si>
    <t xml:space="preserve">Se implementó el Plan de Mejoras Competitiva, en los sectores de La Loma Grande y San Blas, con la finalidad de desarrollar acciones en beneficio del turismo de la zona y la comunidad </t>
  </si>
  <si>
    <t xml:space="preserve">Emprendimientos y mantenimientos de escalinatas </t>
  </si>
  <si>
    <t xml:space="preserve">Feria de productos orgánicos en Guápulo </t>
  </si>
  <si>
    <t xml:space="preserve">Generar políticas de gestión con entidades municipales y de Estado </t>
  </si>
  <si>
    <t xml:space="preserve">A fin de un trabajo en conjunto con la comunidad del Centro Histórico, la Adminitración Zonal, mantuvo reunión con el Frente de Defensa del Centro Histórico para acciones conjuntas. </t>
  </si>
  <si>
    <t>Alarmas Comunitarias su restructuración de las Alarmas Comunitarias</t>
  </si>
  <si>
    <t>Socialización, mantenimiento y activación de 18</t>
  </si>
  <si>
    <t xml:space="preserve">Mejorar la Educación Ciudadana en el tema de "Seguridad Ciudadana" </t>
  </si>
  <si>
    <t>Se ejecutaron 6 simulacros comunitarios anti delincuenciales con usos de sistemas de alarmas comunitarias.
Se realizaron 31 eventos en barrios de seguridad y convivencia ciudadana.
Chile Oe 3-17 yGuayaquil (esq)
Se elaboró 6 diagnósticos en barrios con mayor índice de inseguridad mediante marchas exploratorias.</t>
  </si>
  <si>
    <t>Apoyo y Coordinación con la Policía Nacional, mejor control por parte de la Agencia Metropolitana de Transito.</t>
  </si>
  <si>
    <t>Se ejecutaron 50 mingas de adecentamiento físico e
intervenciones conjuntas con la comunidad, secretaria
de seguridad y policía nacional.
Se realizaron un total de 291 operativos
interinstitucionales.
Se mantuvieron 81 mesas de coordinación interinstitucionales</t>
  </si>
  <si>
    <t>Implementación de Iluminación en los Espacios públicos en coordinación con la EEQ</t>
  </si>
  <si>
    <t>Se realizó 4 entregas de espacios con iluminación</t>
  </si>
  <si>
    <t>Compromiso con el trabajo, mayor comunicación con los sectores de las AZCMS</t>
  </si>
  <si>
    <t>Socialización, mantenimiento y activación de 11 ferias y 10 capacitaciones.</t>
  </si>
  <si>
    <t>Capacitación para desarrollo económico, priorizar necesidadess</t>
  </si>
  <si>
    <t>Se ejecutaron 10 capacitaciones a la comunidad.
Se realizaron 11 eventos y ferias dentro de los 5 sectores que conforman la AZCMS.</t>
  </si>
  <si>
    <t>Fortalecer el desarrollo económico de los ciudadanos. Enseñando los temas de emprendimiento cómo hacerlo adecuadamente...la educación ha formado empleados más NO emprendedores.</t>
  </si>
  <si>
    <t>Emprendimientos, vecinos residentes de cada barrio que ofrecen sus productos.</t>
  </si>
  <si>
    <t>Emprendimientos, familias sin trabajo insertar mercado laboral de manera personal.</t>
  </si>
  <si>
    <t xml:space="preserve">Emprendimientos, fortalecer un área de educación teórico práctico para los emprendedores para desarrollar espacios artísticos, creativos, económicos. </t>
  </si>
  <si>
    <t>Impulsar los proyectos sociales, falta de seguimiento, no se cumplieron todas las actividades</t>
  </si>
  <si>
    <t>Se ejecuto fase de capacitación de 4 proyectos sociales</t>
  </si>
  <si>
    <t>Dotar de espacios de servicio de internet en puntos estratégicos de barrios (casas barriales).</t>
  </si>
  <si>
    <t>La SGCTYPC en coordinación con la AZMS, se encuentra en la fase de implementación de internet de los 2 primero grupos de solicitudes ciudadanos</t>
  </si>
  <si>
    <t>Fortalecer las asambleas de participación (limitaciones de convocatoria medidas en términos de convocatoria a  reuniones o asambleas) Fortalecer comités barriales y organizaciones sociales</t>
  </si>
  <si>
    <t>Se han implementado nuevas Asambleas barriales en los 5 sectores de la AZMS</t>
  </si>
  <si>
    <t>Mayor difusión de ordenanzas y sistema de participación en general. Fortalecer el empoderamiento social</t>
  </si>
  <si>
    <t>Se socializa normativa de Participación Ciudadana y Control social en los 5 sectores</t>
  </si>
  <si>
    <t>Talleres más didácticos</t>
  </si>
  <si>
    <t xml:space="preserve">se realiza escuela de Formación ciudadana y control social  </t>
  </si>
  <si>
    <t>Mayor precisión del significado de las asambleas de los distintos niveles. (especificar las particularidades de cada nivel)</t>
  </si>
  <si>
    <t>Iniciar un proceso participativo para la definición del significado de asambleas barriales en base del marco territorial de la municipalidad.</t>
  </si>
  <si>
    <t xml:space="preserve">Se socializa normativa de Participación Ciudadana y Control social en los 5 sectores. Se promueve las Asambleas Parroquiales o Cabildos subsectoriales. Se incentiva la implementación de nuevas Asambleas Barriales </t>
  </si>
  <si>
    <t>Potenciar el rol de la asamblea parroquial. (como medio para impulsar la representación distrital) que fortalecerá los procesos de control social</t>
  </si>
  <si>
    <t>Se realizan 5 asambleas parroquiales, 1 Asamblea Zonal, 14 asambleas informativas de presupuestos Participativos 5 asambleas de presupuestos participativos</t>
  </si>
  <si>
    <t>Fortalecer la representación por cabildos, debido a que conforman un tema de identidad comunitaria.</t>
  </si>
  <si>
    <t>Se realizan 104 reuniones de Cabildos subsectoriales</t>
  </si>
  <si>
    <t>Se debería recorrer los barrios para conocer las necesidades</t>
  </si>
  <si>
    <t>Se recorre semanalmente barrios de los 5 sectores para detectar necesidades y se generar reportes</t>
  </si>
  <si>
    <r>
      <t xml:space="preserve">Esto corresponde al Plan de sugerencias Ciudadanas emitidas en la fase de </t>
    </r>
    <r>
      <rPr>
        <i/>
        <sz val="11"/>
        <rFont val="Calibri"/>
        <family val="2"/>
        <scheme val="minor"/>
      </rPr>
      <t xml:space="preserve">“Deliberación pública y evaluación ciudadana del informe institucional” </t>
    </r>
    <r>
      <rPr>
        <sz val="11"/>
        <rFont val="Calibri"/>
        <family val="2"/>
        <scheme val="minor"/>
      </rPr>
      <t>del periodo fiscal 2020, realizada por el Alcalde y autoridades de las Administraciones Zonales.</t>
    </r>
  </si>
  <si>
    <t>6,7,8,9,10 de Septiembre de 2021</t>
  </si>
  <si>
    <t>PROYECTO SOCIAL 1.- CONSTRUYENDO PARTICIPACIÓN CON EDUCACIÓN Y VALORES EN NUESTROS BARRIOS</t>
  </si>
  <si>
    <t>PROYECTO SOCIAL 2.-  SAN JUAN SE PREPARA SALUD SEXUAL Y REPRODUCTIVA</t>
  </si>
  <si>
    <t>PROYECTO SOCIAL 3.-  PERIÓDICO COMUNITARIO "EL CHULLA QUITEÑO"</t>
  </si>
  <si>
    <t>PROYECTO SOCIAL 4.-  CAPACÍTATE LOMA GRANDE</t>
  </si>
  <si>
    <t>Cédula presupuestaria</t>
  </si>
  <si>
    <t>5 Audiencias públicas realizadas</t>
  </si>
  <si>
    <t>Se realizó la fase de suscripción del contrato, no se ejecutó debido a que el adjudicado falleción en pandemia</t>
  </si>
  <si>
    <t>Informe general de ejecución de proyectos sociales</t>
  </si>
  <si>
    <t>Secreatría</t>
  </si>
  <si>
    <t>En base a la Resolución Nro. CPCCS-PLE-SG-069-2021-476, el Consejo de Participación Ciudadana y Control Social ("CPCcS") expidió el reglamento para el
proceso de rendición de cuentas. Se invita a la ciudadanía a participar en el proceso de consulta sobre los temas que serán informados en el proceso de
rendición de cuentas del periodo 2021, por el Municipio del Distrito Metropolitano de Quito</t>
  </si>
  <si>
    <t>READOQUINADO DE LA CALLE A, ENTRE CALLE SALVADOR ALLENDE Y GUATEMALA, BARRIO SALVADOR ALLENDE, SECTOR SAN JUAN</t>
  </si>
  <si>
    <t>EN EJECUCION</t>
  </si>
  <si>
    <t>READOQUINADO CALLE IMBABURA ENTRE LA CALLE ESMERALDAS Y ORIENTE, BARRIO SAN JUAN, SECTOR SAN JUAN</t>
  </si>
  <si>
    <t>READOQUINADO CALLE HAITI, DESDE LA CALLE AUGUSTO MARTINEZ HASTA LA CALLE SAN MATEO, BARRIO LA INDEPENDENCIA, SECTOR SAN JUAN</t>
  </si>
  <si>
    <t>READOQUINADO CALLE EL PLACER DESDE ENTRADA DEL MUSEO YAKU HASTA GERTRUDIS AVALOS, BARRIO EL PLACER, SECTOR SAN JUAN</t>
  </si>
  <si>
    <t>REHABILITACION AREA DEPORTIVA (I ETAPA) ENTRE LA CALLE JERONIMO PUENTE Y RAMIREZ DE ARELLANO, BARRIO MIRADOR DE TOCTIUCO, SECTOR SAN JUAN</t>
  </si>
  <si>
    <t>ACTA RECEPCION PROVISIONAL PROCESO MCO-AZC-004-2021</t>
  </si>
  <si>
    <t>COLOCACION DE PASAMANOS EN LA CALLE FERNANDEZ DE VELASCO CON DIRECCION A LA BALLICA, BARRIO LA BALLICA, SECTOR SAN JUAN</t>
  </si>
  <si>
    <t>NO SE EJECUTO LA OBRA POR DISPOSICION DE FISCALIZACION, PROBLEMAS TECNICOS</t>
  </si>
  <si>
    <t>REHABILITACION (I ETAPA) AREA RECREATIVA ENTRE LA CALLE JERONIMO PUENTE Y RAMIREZ DE ARELLANO, BARRIO MIRADOR DE TOCTIUCO, SECTOR SAN JUAN</t>
  </si>
  <si>
    <t>IMPLIMENTACION DE JUEGOS INFANTILES E INCLUSIVOS, BARRIO EL ROSAL, SECTOR SAN JUAN</t>
  </si>
  <si>
    <t>REHABILITACION DE LA CUBIERTA DE LA CASA BARRIAL DE LA CDLA. AMAZONAS, CALLES TAPI Y BABAHOYO (JUNTO A ESCALINATA RIO CENEPA), CDLA. AMAZONAS, SECTOR SAN JUAN</t>
  </si>
  <si>
    <t>CONSTRUCCION AULA DE USO MULTIPLE EN CUBIERTA EXISTENTE EN EL PATIO SUPERIOR DE LA CASA BARRIAL DE LA CDLA. AMAZONAS, CALLES TAPI Y BABAHOYO (JUNTO A ESCALINATA RIO CENEPA), CDLA. AMAZONAS, SECTOR SAN JUAN</t>
  </si>
  <si>
    <t>CONSTRUCCION DE BORDILLOS EN LA CALLE G (CIPRIANO), BARRIO ALMA LOJANA, SECTOR PUENGASI</t>
  </si>
  <si>
    <t>ACTA RECEPCION PROVISIONAL PROCESO MCO-AZC-007-2021</t>
  </si>
  <si>
    <t>ADOQUINADO CALLE S/N, ENTRE LINEA FERREA Y CURVA DE RETORNO, BARRIO 1RO DE MAYO, SECTOR PUENGASI</t>
  </si>
  <si>
    <t>REHABILITACION DE UN TRAMO DE LA CALLE E17B DESDE LA CALLE S5B HASTA LA S5C, BARRIO FUTURO LIBRE, SECTOR PUENGASI</t>
  </si>
  <si>
    <t>ADOQUINADO Y BORDILLOS  DE LA CALLE S5B, BARRIO ELOY ALFARO DE PUENGASI, SECTOR PUENGASI</t>
  </si>
  <si>
    <t>COLOCACION DE PASAMANOS EN LA CASA BARRIAL, BARRIO VISTA ALEGRE, SECTOR PUENGASI</t>
  </si>
  <si>
    <t>CONSTRUCCION CERRAMIENTO DE LA CASA BARRIAL, BARRIO EL GUABO, SECTOR PUENGASI</t>
  </si>
  <si>
    <t>RECONSTRUCCION ESCALINATA E14F, ENTRE PASAJE T (S1F) HASTA INICIO DE SAYAUSI (S1E), BARRIO ORQUIDEAS, SECTOR PUENGASI</t>
  </si>
  <si>
    <t>REHABILITACION DE LA ESCALINATA CHAMBI, BARRIO SAN JOSE DE MONJAS (SEGUNDA Y), SECTOR PUENGASI</t>
  </si>
  <si>
    <t>CONSTRUCCION DE UNA PARED MEDIANERA EN EL ESPACIO PUBLICO DE LAS CALLES S3D Y E16, BARRIO PATRIMONIO FAMILIAR 1, SECTOR PUENGASI</t>
  </si>
  <si>
    <t>REHABILITACION DE LA ESCALINATA MANUEL CUZCO, BARRIO SAN JOSE DE MONJAS (SEGUNDA Y), SECTOR PUENGASI</t>
  </si>
  <si>
    <t>CONSTRUCCION DE CERRAMIENTO DE MALLA SOBRE MURETES EXISTENTES EN LA AUTOPISTA SIMÓN BOLIVAR (JUNTO A PARADA DE BUSES) Y CALLE JUAN BAUTISTA AGUIRRE, BARRIO EDEN DEL VALLE, SECTOR PUENGASI</t>
  </si>
  <si>
    <t>REHABILITACION CANCHAS DE VOLEY, BARRIO MIRAVALLE DE PUENGASI, SECTOR PUENGASI</t>
  </si>
  <si>
    <t>CONSTRUCCION DE MURO DE CONTENCION DE APROXIMADAMENTE 20 METROS EN EL LADO NORTE DE LA CANCHA DE INDOOR FUTBOL DE LA LIGA BARRIAL SAN ISIDRO DE PUENGASI, BARRIO SAN ISIDRO DE PUENGASI, SECTOR PUENGASI</t>
  </si>
  <si>
    <t>READOQUINADO CALLE CESTARIS ENTRE AV. MARISCAL SUCRE Y CALLE PUNAES, BARRIO COLMENA CENTRO, SECTOR LA LIBERTAD</t>
  </si>
  <si>
    <t>ADOQUINADO DEL PASAJE SANTIAGO LOPEZ (S6C), DESDE LA CALLE SANTIAGO LOPEZ HASTA EL GRADERÍO DE LA CANCHA DE VOLEY, BARRIO BARRIO ATACAZO, PARROQUIA LA LIBERTAD</t>
  </si>
  <si>
    <t>READOQUINADO TRAMO DE LA CALLE MILLER, BARRIO SANTA LUCIA MEDIA, SECTOR LA LIBERTAD</t>
  </si>
  <si>
    <t>ACTA RECEPCION PROVISIONAL PROCESO MCO-AZC-009-2021</t>
  </si>
  <si>
    <t>REHABILITACION PASAJE IMBAYAS, DESDE PASAJE IMBAYAS HASTA CALLE CARAS, BARRIO DOS PUENTES, SECTOR LA LIBERTAD</t>
  </si>
  <si>
    <t>READOQUINADO CALLE POALO, ENTRE LA CALLE MILLER Y CALLE O'LEARY, BARRIO COLMENA MEDIA, SECTOR LA LIBERTAD</t>
  </si>
  <si>
    <t>CONSTRUCCION MURO DE CONTENCION PARA PROTECCION DE AREA DE JUEGOS EN EL PREDIO MUNICIPAL JUNTO A LA CALLE SANTIAGO LOPEZ, BARRIO ATACAZO, SECTOR LA LIBERTAD</t>
  </si>
  <si>
    <t>REHABILITACION ESPACIO PUBLICO PREDIO N° 196382, CANCHA Y PARQUE, CALLE RIO SILANCHI Y PITZARA, BARRIO NUEVA AURORA, SECTOR LA LIBERTAD</t>
  </si>
  <si>
    <t>COLOCACION DE PASAMANOS DE SEGURIDAD CALLE CONCEPCION, BARRIO COLMENA ALTA, SECTOR LA LIBERTAD</t>
  </si>
  <si>
    <t>READOQUINADO CALLE ANAGOYTIA DESDE LA CALLE SAENZ HASTA LA ESCALINATA ANGOSTURA (II ETAPA), BARRIO LA VICENTINA, SECTOR ITCHIMBIA</t>
  </si>
  <si>
    <t>NO SE PUDO INICIAR EL PROCESO DE CONTRATACIÓN  DEBIDO A QUE EXISTE UNA DENUNCIA EN LA FISCALIA POR FALSIFICACION DE FIRMAS</t>
  </si>
  <si>
    <t>COLOCACION DE JUEGOS EN EL PARQUE VACAS GALINDO, UBICADO EN LAS CALLES LUIS GODIN Y MANUEL ALBAN, BARRIO LA VICENTINA, SECTOR ITCHIMBIA</t>
  </si>
  <si>
    <t>REHABILITACION DEL PASAJE IBERIA DESDE LA CALLE CAMINO DE ORELLANA HASTA EL FINAL DEL PASAJE, BARRIO GUAPULO, SECTOR ITCHIMBIA</t>
  </si>
  <si>
    <t>ACTA RECEPCION PROVISIONAL PROCESO MCO-AZC-003-2021</t>
  </si>
  <si>
    <t>REHABILITACION ESPACIOS EXTERIORES CASA SOMOS GUAPULO (II ETAPA), CAMINO DE ORELLANA, BARRIO GUAPULO, SECTOR ITCHIMBIA</t>
  </si>
  <si>
    <t>REHABILITACION CALLE A (CONSTRUCCION DE ACERA, LADO SUR-ESTE), BARRIO ASEDIM, SECTOR ITCHIMBIA</t>
  </si>
  <si>
    <t>REHABILITACION DEL PUENTE PEATONAL SOBRE LA AV. VELASCO IBARRA Y CRESPO TORAL, BARRIO LA TOLA, SECTOR ITCHIMBIA</t>
  </si>
  <si>
    <t>READOQUINADO PASAJE ZALDUMBIDE ENTRE ROCAFUERTE Y L. F. CHAVEZ, BARRIO LA LOMA, SECTOR CENTRO HISTORICO</t>
  </si>
  <si>
    <t>ACTA RECEPCION PROVISIONAL PROCESO MCO-AZC-006-2021</t>
  </si>
  <si>
    <t>REHABILITACION CASA COMUNAL EN LA CALLE RIO VERDE Y RIO BLANCO, BARRIO LA PLAYA DEL PANECILLO, SECTOR CENTRO HISTORICO</t>
  </si>
  <si>
    <t>REHABILITACION DE LA ESCALINATA RIO NEGRO, ENTRE LA CALLE AGOYAN Y NECOCHEA, BARRIO PANECILLO, SECTOR CENTRO HISTORICO</t>
  </si>
  <si>
    <t>REHABILITACION ESCALINATA QUIJANO Y AREAS VERDES (CERRAMIENTOS) ENTRE PASCUALES Y AYMERICH, BARRIO EL PANECILLO, SECTOR CENTRO HISTORICO</t>
  </si>
  <si>
    <t>REHABILITACION DEL ESPACIO VERDE ENTRE BALAO Y PALESTINA, BARRIO EL PANECILLO, SECTOR CENTRO HISTORICO</t>
  </si>
  <si>
    <t>2. Lograr 3.000 personas acciones de promoción y sensibilización en nutrición_firmado</t>
  </si>
  <si>
    <t>3. Lograr que 205 personas se beneficien de las acciones del plan integral de promoción de la salud_firmado</t>
  </si>
  <si>
    <t>5. Concientizar a 1750 personas en convivencia responsable con la fauna urbana en el DMQ_firmado</t>
  </si>
  <si>
    <t>6. Ayuda Memoria Recuperación Centro Hístórico 2021</t>
  </si>
  <si>
    <t>7. Inf Gestión 2021 Cultura</t>
  </si>
  <si>
    <t>a1. AZMS consultas_ciudadanas_2021 Virtuales
a2. AZMS Respuestas  a consultas ciudadanas 2021 entregadas en fisico</t>
  </si>
  <si>
    <t>ACTA DE CONFORMACIÓN DE LAS COMISIONES MIXTAS 1 Y 2 21 02 2022</t>
  </si>
  <si>
    <t>16. Respaldo capacitaciones y Respaldo ferias</t>
  </si>
  <si>
    <t>17. Respaldo capacitaciones y Respaldo ferias</t>
  </si>
  <si>
    <t>18. Respaldo capacitaciones y Respaldo ferias</t>
  </si>
  <si>
    <t>19. Respaldo capacitaciones y Respaldo ferias</t>
  </si>
  <si>
    <t>20. Respaldo capacitaciones y Respaldo ferias</t>
  </si>
  <si>
    <t>21. Respaldo capacitaciones y Respaldo ferias</t>
  </si>
  <si>
    <t>24. Informe Conformación Asamblea Barrial</t>
  </si>
  <si>
    <t xml:space="preserve">25. Informe Espacios de Participación </t>
  </si>
  <si>
    <t xml:space="preserve">26. Informe Escuela de Gobernanza </t>
  </si>
  <si>
    <t xml:space="preserve">27.Informe Espacios de Participación </t>
  </si>
  <si>
    <t>28.Asambleas Parroquiales y Cabildos Subsectoriales</t>
  </si>
  <si>
    <t xml:space="preserve">29.Actas de Presupuestos Participativo </t>
  </si>
  <si>
    <t>30.Asambleas Parroquiales y Cabildos Subsectoriales</t>
  </si>
  <si>
    <t>31. Mingas 2021</t>
  </si>
  <si>
    <t>4. 51 atenciones psicológicas</t>
  </si>
  <si>
    <t>22. Informe proyectos Sociales PPs</t>
  </si>
  <si>
    <t>ACTA DE INICIO DE TRABAJOS MCO-AZC-011-2021</t>
  </si>
  <si>
    <t>ACTA DE INICIO DE TRABAJOS MCO-AZC-010-2021</t>
  </si>
  <si>
    <t>ACTA DE INICIO DE TRABAJOS MCO-AZC-008-2021</t>
  </si>
  <si>
    <t>11. 11. Acta de reunión</t>
  </si>
  <si>
    <t>9. Ayuda Memoria PMC La Loma Grande</t>
  </si>
  <si>
    <t>8. Guapulo por su santuario y viviendas inventariadas</t>
  </si>
  <si>
    <t>10. Feria Guapulo</t>
  </si>
  <si>
    <t>23 GADDMQ-AZMS-2021-2694-O, GADDMQ-AZMS-2021-2736-O, GADDMQ-AZMS-2021-2817-O</t>
  </si>
  <si>
    <t>12. Inf Gest 2021 Gestión Riesgos AZMS, Inf Gest 2021 Quito sin Miedo AZMS</t>
  </si>
  <si>
    <t>13. nf Gest 2021 Gestión Riesgos AZMS, Inf Gest 2021 Quito sin Miedo AZMS</t>
  </si>
  <si>
    <t>14. nf Gest 2021 Gestión Riesgos AZMS, Inf Gest 2021 Quito sin Miedo AZMS</t>
  </si>
  <si>
    <t>15. nf Gest 2021 Gestión Riesgos AZMS, Inf Gest 2021 Quito sin Miedo AZMS</t>
  </si>
  <si>
    <t xml:space="preserve">1. Códicgo Minicipal </t>
  </si>
  <si>
    <t>Actas de Asambleas de Presupuestos Particvipativos</t>
  </si>
  <si>
    <t>GADDMQ-AZMS-DAL-2021-217-M acciones vicentina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</si>
</sst>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0.00_ ;_ &quot;$&quot;* \-#,##0.00_ ;_ &quot;$&quot;* &quot;-&quot;??_ ;_ @_ "/>
    <numFmt numFmtId="43" formatCode="_ * #,##0.00_ ;_ * \-#,##0.00_ ;_ * &quot;-&quot;??_ ;_ @_ "/>
  </numFmts>
  <fonts count="12" x14ac:knownFonts="1">
    <font>
      <sz val="11"/>
      <color theme="1"/>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sz val="11"/>
      <color theme="1"/>
      <name val="Calibri"/>
      <family val="2"/>
      <scheme val="minor"/>
    </font>
    <font>
      <sz val="10"/>
      <color theme="1"/>
      <name val="Calibri"/>
      <family val="2"/>
      <scheme val="minor"/>
    </font>
    <font>
      <u/>
      <sz val="11"/>
      <color theme="10"/>
      <name val="Calibri"/>
      <family val="2"/>
      <scheme val="minor"/>
    </font>
    <font>
      <sz val="9"/>
      <name val="Arial Unicode MS"/>
      <family val="2"/>
    </font>
    <font>
      <i/>
      <sz val="11"/>
      <name val="Calibri"/>
      <family val="2"/>
      <scheme val="minor"/>
    </font>
    <font>
      <sz val="11"/>
      <color theme="10"/>
      <name val="Calibri"/>
      <family val="2"/>
      <scheme val="minor"/>
    </font>
    <font>
      <sz val="11"/>
      <color rgb="FF00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tint="0.79998168889431442"/>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thin">
        <color auto="1"/>
      </left>
      <right style="thin">
        <color auto="1"/>
      </right>
      <top/>
      <bottom style="thin">
        <color auto="1"/>
      </bottom>
      <diagonal/>
    </border>
  </borders>
  <cellStyleXfs count="5">
    <xf numFmtId="0" fontId="0" fillId="0" borderId="0"/>
    <xf numFmtId="43" fontId="5" fillId="0" borderId="0" applyFont="0" applyFill="0" applyBorder="0" applyAlignment="0" applyProtection="0"/>
    <xf numFmtId="9" fontId="5" fillId="0" borderId="0" applyFont="0" applyFill="0" applyBorder="0" applyAlignment="0" applyProtection="0"/>
    <xf numFmtId="0" fontId="7" fillId="0" borderId="0" applyNumberFormat="0" applyFill="0" applyBorder="0" applyAlignment="0" applyProtection="0"/>
    <xf numFmtId="44" fontId="5" fillId="0" borderId="0" applyFont="0" applyFill="0" applyBorder="0" applyAlignment="0" applyProtection="0"/>
  </cellStyleXfs>
  <cellXfs count="113">
    <xf numFmtId="0" fontId="0" fillId="0" borderId="0" xfId="0"/>
    <xf numFmtId="0" fontId="1" fillId="0" borderId="0" xfId="0" applyFont="1" applyAlignment="1">
      <alignment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3" fillId="6" borderId="0" xfId="0" applyFont="1" applyFill="1" applyBorder="1" applyAlignment="1">
      <alignment vertical="center" wrapText="1"/>
    </xf>
    <xf numFmtId="0" fontId="3" fillId="6" borderId="0"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xf numFmtId="0" fontId="3" fillId="0" borderId="0" xfId="0" applyFont="1" applyBorder="1" applyAlignment="1">
      <alignment horizontal="justify" vertical="center" wrapText="1"/>
    </xf>
    <xf numFmtId="0" fontId="3" fillId="5"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7" borderId="2" xfId="0" applyFont="1" applyFill="1" applyBorder="1" applyAlignment="1">
      <alignment horizontal="justify" vertical="center" wrapText="1"/>
    </xf>
    <xf numFmtId="0" fontId="4" fillId="3" borderId="2" xfId="0" applyFont="1" applyFill="1" applyBorder="1" applyAlignment="1">
      <alignment vertical="center" wrapText="1"/>
    </xf>
    <xf numFmtId="0" fontId="3" fillId="5" borderId="2" xfId="0" applyFont="1" applyFill="1" applyBorder="1" applyAlignment="1">
      <alignment horizontal="left" vertical="center" wrapText="1"/>
    </xf>
    <xf numFmtId="0" fontId="4" fillId="4" borderId="2" xfId="0" applyFont="1" applyFill="1" applyBorder="1" applyAlignment="1">
      <alignment vertical="center" wrapText="1"/>
    </xf>
    <xf numFmtId="0" fontId="3" fillId="6" borderId="0" xfId="0" applyFont="1" applyFill="1" applyBorder="1" applyAlignment="1">
      <alignment horizontal="left" vertical="center" wrapText="1"/>
    </xf>
    <xf numFmtId="0" fontId="1" fillId="0" borderId="0" xfId="0" applyFont="1" applyBorder="1"/>
    <xf numFmtId="0" fontId="1" fillId="0" borderId="0" xfId="0" applyFont="1" applyBorder="1" applyAlignment="1">
      <alignment horizontal="center" vertical="center"/>
    </xf>
    <xf numFmtId="0" fontId="3" fillId="0" borderId="0" xfId="0" applyFont="1" applyAlignment="1">
      <alignment horizontal="justify" vertical="center" wrapText="1"/>
    </xf>
    <xf numFmtId="0" fontId="3" fillId="0" borderId="0" xfId="0" applyFont="1" applyFill="1" applyBorder="1" applyAlignment="1">
      <alignment vertical="center" wrapText="1"/>
    </xf>
    <xf numFmtId="0" fontId="3" fillId="5" borderId="2" xfId="0" applyFont="1" applyFill="1" applyBorder="1" applyAlignment="1">
      <alignment vertical="center" wrapText="1"/>
    </xf>
    <xf numFmtId="0" fontId="3" fillId="7" borderId="2" xfId="0" applyFont="1" applyFill="1" applyBorder="1" applyAlignment="1">
      <alignment vertical="center" wrapText="1"/>
    </xf>
    <xf numFmtId="0" fontId="1" fillId="0" borderId="0" xfId="0" applyFont="1" applyBorder="1" applyAlignment="1">
      <alignment horizontal="center" vertical="center" wrapText="1"/>
    </xf>
    <xf numFmtId="0" fontId="1" fillId="0" borderId="0" xfId="0" applyFont="1" applyFill="1"/>
    <xf numFmtId="0" fontId="1" fillId="0" borderId="0" xfId="0" applyFont="1" applyFill="1" applyBorder="1"/>
    <xf numFmtId="0" fontId="1" fillId="0" borderId="0" xfId="0" applyFont="1" applyFill="1" applyBorder="1" applyAlignment="1">
      <alignment horizontal="center" vertical="center"/>
    </xf>
    <xf numFmtId="0" fontId="2" fillId="3" borderId="2" xfId="0" applyFont="1" applyFill="1" applyBorder="1" applyAlignment="1">
      <alignment vertical="center" wrapText="1"/>
    </xf>
    <xf numFmtId="0" fontId="3" fillId="7" borderId="1" xfId="0" applyFont="1" applyFill="1" applyBorder="1" applyAlignment="1">
      <alignment horizontal="justify" vertical="center" wrapText="1"/>
    </xf>
    <xf numFmtId="0" fontId="4" fillId="3" borderId="1" xfId="0" applyFont="1" applyFill="1" applyBorder="1" applyAlignment="1">
      <alignment vertical="center" wrapText="1"/>
    </xf>
    <xf numFmtId="0" fontId="2" fillId="0" borderId="0" xfId="0" applyFont="1" applyFill="1" applyBorder="1" applyAlignment="1">
      <alignment vertical="center" wrapText="1"/>
    </xf>
    <xf numFmtId="0" fontId="4" fillId="4"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3" fontId="8" fillId="0" borderId="2" xfId="1" applyFont="1" applyFill="1" applyBorder="1" applyAlignment="1">
      <alignment horizontal="justify" vertical="center" wrapText="1"/>
    </xf>
    <xf numFmtId="43" fontId="1" fillId="0" borderId="2" xfId="1" applyFont="1" applyFill="1" applyBorder="1" applyAlignment="1">
      <alignment vertical="center" wrapText="1"/>
    </xf>
    <xf numFmtId="9" fontId="1" fillId="0" borderId="2" xfId="2" applyFont="1" applyFill="1" applyBorder="1" applyAlignment="1">
      <alignment vertical="center" wrapText="1"/>
    </xf>
    <xf numFmtId="0" fontId="1" fillId="9" borderId="2" xfId="0" applyFont="1" applyFill="1" applyBorder="1" applyAlignment="1">
      <alignment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 fillId="9" borderId="2" xfId="0" applyFont="1" applyFill="1" applyBorder="1" applyAlignment="1">
      <alignment vertical="top" wrapText="1"/>
    </xf>
    <xf numFmtId="9" fontId="1" fillId="9" borderId="2" xfId="0" applyNumberFormat="1" applyFont="1" applyFill="1" applyBorder="1" applyAlignment="1">
      <alignment horizontal="center" vertical="top" wrapText="1"/>
    </xf>
    <xf numFmtId="0" fontId="1" fillId="0" borderId="0" xfId="0" applyFont="1" applyBorder="1" applyAlignment="1">
      <alignment horizontal="justify" vertical="center" wrapText="1"/>
    </xf>
    <xf numFmtId="0" fontId="1" fillId="9" borderId="8" xfId="0" applyFont="1" applyFill="1" applyBorder="1" applyAlignment="1">
      <alignment vertical="top" wrapText="1"/>
    </xf>
    <xf numFmtId="9" fontId="1" fillId="9" borderId="8" xfId="0" applyNumberFormat="1" applyFont="1" applyFill="1" applyBorder="1" applyAlignment="1">
      <alignment horizontal="center" vertical="top" wrapText="1"/>
    </xf>
    <xf numFmtId="0" fontId="1" fillId="4" borderId="2" xfId="0" applyFont="1" applyFill="1" applyBorder="1" applyAlignment="1">
      <alignment vertical="center" wrapText="1"/>
    </xf>
    <xf numFmtId="0" fontId="0" fillId="0" borderId="2" xfId="0" applyFont="1" applyFill="1" applyBorder="1" applyAlignment="1">
      <alignment vertical="center" wrapText="1"/>
    </xf>
    <xf numFmtId="15" fontId="1" fillId="0" borderId="2" xfId="0" applyNumberFormat="1" applyFont="1" applyFill="1" applyBorder="1" applyAlignment="1">
      <alignment horizontal="left" vertical="center" wrapText="1"/>
    </xf>
    <xf numFmtId="0" fontId="7" fillId="0" borderId="2" xfId="3" applyFont="1" applyFill="1" applyBorder="1" applyAlignment="1">
      <alignment horizontal="left" vertical="center" wrapText="1"/>
    </xf>
    <xf numFmtId="0" fontId="11" fillId="0" borderId="2" xfId="0" applyFont="1" applyFill="1" applyBorder="1" applyAlignment="1">
      <alignment horizontal="left" vertical="center" wrapText="1"/>
    </xf>
    <xf numFmtId="0" fontId="1" fillId="6" borderId="0" xfId="0" applyFont="1" applyFill="1" applyBorder="1" applyAlignment="1">
      <alignment vertical="center" wrapText="1"/>
    </xf>
    <xf numFmtId="0" fontId="1" fillId="6" borderId="0" xfId="0" applyFont="1" applyFill="1" applyBorder="1" applyAlignment="1">
      <alignment horizontal="center" vertical="center" wrapText="1"/>
    </xf>
    <xf numFmtId="0" fontId="1" fillId="0" borderId="2" xfId="0" applyFont="1" applyBorder="1" applyAlignment="1">
      <alignment horizontal="center"/>
    </xf>
    <xf numFmtId="0" fontId="1" fillId="0" borderId="2" xfId="0" applyFont="1" applyFill="1" applyBorder="1" applyAlignment="1">
      <alignment horizontal="left" vertical="center" wrapText="1"/>
    </xf>
    <xf numFmtId="44" fontId="1" fillId="0" borderId="2" xfId="4" applyFont="1" applyFill="1" applyBorder="1" applyAlignment="1">
      <alignment vertical="center" wrapText="1"/>
    </xf>
    <xf numFmtId="43" fontId="1" fillId="0" borderId="2" xfId="1"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vertical="center" wrapText="1"/>
    </xf>
    <xf numFmtId="0" fontId="1" fillId="2" borderId="2" xfId="0" applyFont="1" applyFill="1" applyBorder="1" applyAlignment="1">
      <alignment vertical="center" wrapText="1"/>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0" applyFont="1" applyFill="1" applyBorder="1" applyAlignment="1">
      <alignment vertical="top" wrapText="1"/>
    </xf>
    <xf numFmtId="0" fontId="0" fillId="0" borderId="2" xfId="0" applyFont="1" applyFill="1" applyBorder="1" applyAlignment="1">
      <alignment vertical="top" wrapText="1"/>
    </xf>
    <xf numFmtId="9" fontId="1" fillId="0" borderId="2" xfId="0" applyNumberFormat="1" applyFont="1" applyFill="1" applyBorder="1" applyAlignment="1">
      <alignment horizontal="center" vertical="top" wrapText="1"/>
    </xf>
    <xf numFmtId="0" fontId="1" fillId="0" borderId="1" xfId="0" applyFont="1" applyFill="1" applyBorder="1" applyAlignment="1">
      <alignment vertical="center" wrapText="1"/>
    </xf>
    <xf numFmtId="9" fontId="1" fillId="0" borderId="10" xfId="0" applyNumberFormat="1" applyFont="1" applyFill="1" applyBorder="1" applyAlignment="1">
      <alignment horizontal="center" vertical="top" wrapText="1"/>
    </xf>
    <xf numFmtId="0" fontId="11" fillId="0" borderId="2" xfId="0" applyFont="1" applyFill="1" applyBorder="1" applyAlignment="1">
      <alignment vertical="top" wrapText="1"/>
    </xf>
    <xf numFmtId="0" fontId="11" fillId="0" borderId="2" xfId="0" applyFont="1" applyFill="1" applyBorder="1" applyAlignment="1">
      <alignment vertical="center" wrapText="1"/>
    </xf>
    <xf numFmtId="0" fontId="1" fillId="10" borderId="2" xfId="0" applyFont="1" applyFill="1" applyBorder="1" applyAlignment="1">
      <alignment vertical="top" wrapText="1"/>
    </xf>
    <xf numFmtId="0" fontId="1" fillId="11" borderId="2" xfId="0" applyFont="1" applyFill="1" applyBorder="1" applyAlignment="1">
      <alignment vertical="top" wrapText="1"/>
    </xf>
    <xf numFmtId="9" fontId="1" fillId="11" borderId="2" xfId="2" applyFont="1" applyFill="1" applyBorder="1" applyAlignment="1">
      <alignment horizontal="center" vertical="top" wrapText="1"/>
    </xf>
    <xf numFmtId="0" fontId="1" fillId="0" borderId="2" xfId="0" applyFont="1" applyBorder="1" applyAlignment="1">
      <alignment vertical="center" wrapText="1"/>
    </xf>
    <xf numFmtId="0" fontId="0" fillId="12" borderId="2" xfId="0" applyFont="1" applyFill="1" applyBorder="1" applyAlignment="1">
      <alignment vertical="top" wrapText="1"/>
    </xf>
    <xf numFmtId="9" fontId="1" fillId="12" borderId="2" xfId="0" applyNumberFormat="1" applyFont="1" applyFill="1" applyBorder="1" applyAlignment="1">
      <alignment horizontal="center" vertical="top" wrapText="1"/>
    </xf>
    <xf numFmtId="0" fontId="0" fillId="12" borderId="1" xfId="0" applyFont="1" applyFill="1" applyBorder="1" applyAlignment="1">
      <alignment vertical="top" wrapText="1"/>
    </xf>
    <xf numFmtId="9" fontId="1" fillId="12" borderId="1" xfId="0" applyNumberFormat="1" applyFont="1" applyFill="1" applyBorder="1" applyAlignment="1">
      <alignment horizontal="center" vertical="top" wrapText="1"/>
    </xf>
    <xf numFmtId="0" fontId="1" fillId="13" borderId="1" xfId="0" applyFont="1" applyFill="1" applyBorder="1" applyAlignment="1">
      <alignment vertical="top" wrapText="1"/>
    </xf>
    <xf numFmtId="9" fontId="1" fillId="13" borderId="1" xfId="0" applyNumberFormat="1" applyFont="1" applyFill="1" applyBorder="1" applyAlignment="1">
      <alignment horizontal="center" vertical="top" wrapText="1"/>
    </xf>
    <xf numFmtId="9" fontId="1" fillId="10" borderId="2" xfId="0" applyNumberFormat="1" applyFont="1" applyFill="1" applyBorder="1" applyAlignment="1">
      <alignment horizontal="center" vertical="top" wrapText="1"/>
    </xf>
    <xf numFmtId="0" fontId="1" fillId="14" borderId="2" xfId="0" applyFont="1" applyFill="1" applyBorder="1" applyAlignment="1">
      <alignment vertical="top" wrapText="1"/>
    </xf>
    <xf numFmtId="9" fontId="1" fillId="14" borderId="2" xfId="0" applyNumberFormat="1" applyFont="1" applyFill="1" applyBorder="1" applyAlignment="1">
      <alignment horizontal="center" vertical="top" wrapText="1"/>
    </xf>
    <xf numFmtId="0" fontId="1" fillId="10" borderId="2" xfId="0" applyFont="1" applyFill="1" applyBorder="1" applyAlignment="1">
      <alignment vertical="center" wrapText="1"/>
    </xf>
    <xf numFmtId="0" fontId="1" fillId="0" borderId="0" xfId="0" applyFont="1" applyFill="1" applyBorder="1" applyAlignment="1">
      <alignment vertical="center" wrapText="1"/>
    </xf>
    <xf numFmtId="0" fontId="2" fillId="3"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3"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12" borderId="1" xfId="0" applyFont="1" applyFill="1" applyBorder="1" applyAlignment="1">
      <alignment vertical="top" wrapText="1"/>
    </xf>
    <xf numFmtId="0" fontId="1" fillId="12" borderId="11" xfId="0" applyFont="1" applyFill="1" applyBorder="1" applyAlignment="1">
      <alignment vertical="top" wrapText="1"/>
    </xf>
    <xf numFmtId="0" fontId="7" fillId="0" borderId="0" xfId="3" applyFill="1" applyBorder="1" applyAlignment="1">
      <alignment vertical="center" wrapText="1"/>
    </xf>
    <xf numFmtId="0" fontId="10" fillId="0" borderId="0" xfId="3" applyFont="1" applyFill="1" applyBorder="1" applyAlignment="1">
      <alignment vertical="center" wrapText="1"/>
    </xf>
    <xf numFmtId="0" fontId="7" fillId="0" borderId="0" xfId="3" applyFont="1" applyFill="1" applyBorder="1" applyAlignment="1">
      <alignment vertical="center" wrapText="1"/>
    </xf>
  </cellXfs>
  <cellStyles count="5">
    <cellStyle name="Hipervínculo" xfId="3" builtinId="8"/>
    <cellStyle name="Millares" xfId="1" builtinId="3"/>
    <cellStyle name="Moneda" xfId="4"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miro.campana@quito.gob.e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
  <sheetViews>
    <sheetView showGridLines="0" zoomScaleNormal="100" zoomScalePageLayoutView="80" workbookViewId="0">
      <pane xSplit="2" ySplit="2" topLeftCell="C3" activePane="bottomRight" state="frozen"/>
      <selection pane="topRight" activeCell="C1" sqref="C1"/>
      <selection pane="bottomLeft" activeCell="A5" sqref="A5"/>
      <selection pane="bottomRight" activeCell="C22" sqref="C22"/>
    </sheetView>
  </sheetViews>
  <sheetFormatPr baseColWidth="10" defaultColWidth="10.85546875" defaultRowHeight="15" x14ac:dyDescent="0.25"/>
  <cols>
    <col min="1" max="1" width="10.85546875" style="1"/>
    <col min="2" max="2" width="41.28515625" style="1" customWidth="1"/>
    <col min="3" max="3" width="35.28515625" style="1" customWidth="1"/>
    <col min="4" max="4" width="30" style="1" customWidth="1"/>
    <col min="5" max="5" width="28.85546875" style="1" customWidth="1"/>
    <col min="6" max="6" width="24.5703125" style="1" customWidth="1"/>
    <col min="7" max="7" width="21" style="1" customWidth="1"/>
    <col min="8" max="8" width="14" style="1" hidden="1" customWidth="1"/>
    <col min="9" max="9" width="2.85546875" style="1" customWidth="1"/>
    <col min="10" max="10" width="31.42578125" style="1" customWidth="1"/>
    <col min="11" max="11" width="34" style="1" customWidth="1"/>
    <col min="12" max="12" width="17.7109375" style="1" customWidth="1"/>
    <col min="13" max="13" width="17.85546875" style="1" customWidth="1"/>
    <col min="14" max="14" width="17.7109375" style="1" customWidth="1"/>
    <col min="15" max="16384" width="10.85546875" style="1"/>
  </cols>
  <sheetData>
    <row r="2" spans="2:10" ht="15.75" customHeight="1" x14ac:dyDescent="0.25">
      <c r="B2" s="87" t="s">
        <v>4</v>
      </c>
      <c r="C2" s="87"/>
      <c r="J2" s="6"/>
    </row>
    <row r="3" spans="2:10" ht="15" customHeight="1" x14ac:dyDescent="0.25">
      <c r="B3" s="44" t="s">
        <v>5</v>
      </c>
      <c r="C3" s="45" t="s">
        <v>71</v>
      </c>
      <c r="J3" s="6"/>
    </row>
    <row r="4" spans="2:10" ht="30" customHeight="1" x14ac:dyDescent="0.25">
      <c r="B4" s="44" t="s">
        <v>6</v>
      </c>
      <c r="C4" s="45" t="s">
        <v>72</v>
      </c>
      <c r="J4" s="6"/>
    </row>
    <row r="5" spans="2:10" ht="15" customHeight="1" x14ac:dyDescent="0.25">
      <c r="B5" s="44" t="s">
        <v>2</v>
      </c>
      <c r="C5" s="46">
        <v>44600</v>
      </c>
      <c r="J5" s="6"/>
    </row>
    <row r="6" spans="2:10" ht="15" customHeight="1" x14ac:dyDescent="0.25">
      <c r="B6" s="44" t="s">
        <v>3</v>
      </c>
      <c r="C6" s="47" t="s">
        <v>73</v>
      </c>
      <c r="J6" s="6"/>
    </row>
    <row r="7" spans="2:10" ht="15" customHeight="1" x14ac:dyDescent="0.25">
      <c r="B7" s="44" t="s">
        <v>1</v>
      </c>
      <c r="C7" s="48" t="s">
        <v>74</v>
      </c>
      <c r="J7" s="6"/>
    </row>
    <row r="8" spans="2:10" x14ac:dyDescent="0.25">
      <c r="B8" s="49"/>
      <c r="C8" s="50"/>
      <c r="J8" s="6"/>
    </row>
    <row r="9" spans="2:10" x14ac:dyDescent="0.25">
      <c r="B9" s="6"/>
      <c r="C9" s="6"/>
      <c r="D9" s="6"/>
      <c r="I9" s="6"/>
      <c r="J9" s="6"/>
    </row>
  </sheetData>
  <mergeCells count="1">
    <mergeCell ref="B2:C2"/>
  </mergeCells>
  <hyperlinks>
    <hyperlink ref="C6" r:id="rId1"/>
  </hyperlinks>
  <pageMargins left="0" right="0" top="0.74803149606299213" bottom="0.74803149606299213" header="0.31496062992125984" footer="0.31496062992125984"/>
  <pageSetup scale="50" fitToHeight="0" orientation="landscape"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
  <sheetViews>
    <sheetView showGridLines="0" zoomScale="93" zoomScaleNormal="93" zoomScalePageLayoutView="80" workbookViewId="0">
      <pane xSplit="2" ySplit="1" topLeftCell="C2" activePane="bottomRight" state="frozen"/>
      <selection pane="topRight" activeCell="C1" sqref="C1"/>
      <selection pane="bottomLeft" activeCell="A5" sqref="A5"/>
      <selection pane="bottomRight" activeCell="D20" sqref="D20"/>
    </sheetView>
  </sheetViews>
  <sheetFormatPr baseColWidth="10" defaultColWidth="10.85546875" defaultRowHeight="15" x14ac:dyDescent="0.25"/>
  <cols>
    <col min="1" max="1" width="10.85546875" style="1"/>
    <col min="2" max="2" width="41.28515625" style="1" customWidth="1"/>
    <col min="3" max="3" width="35.28515625" style="1" customWidth="1"/>
    <col min="4" max="4" width="30" style="1" customWidth="1"/>
    <col min="5" max="5" width="28.85546875" style="1" customWidth="1"/>
    <col min="6" max="6" width="24.5703125" style="1" customWidth="1"/>
    <col min="7" max="7" width="21" style="1" customWidth="1"/>
    <col min="8" max="8" width="14" style="1" hidden="1" customWidth="1"/>
    <col min="9" max="9" width="2.85546875" style="1" customWidth="1"/>
    <col min="10" max="10" width="31.42578125" style="1" customWidth="1"/>
    <col min="11" max="11" width="34" style="1" customWidth="1"/>
    <col min="12" max="12" width="17.7109375" style="1" customWidth="1"/>
    <col min="13" max="13" width="17.85546875" style="1" customWidth="1"/>
    <col min="14" max="14" width="17.7109375" style="1" customWidth="1"/>
    <col min="15" max="16384" width="10.85546875" style="1"/>
  </cols>
  <sheetData>
    <row r="2" spans="2:12" x14ac:dyDescent="0.25">
      <c r="B2" s="4"/>
      <c r="C2" s="5"/>
      <c r="D2" s="2"/>
      <c r="E2" s="2"/>
      <c r="F2" s="2"/>
      <c r="G2" s="2"/>
      <c r="H2" s="2"/>
      <c r="I2" s="2"/>
      <c r="J2" s="3"/>
      <c r="K2" s="2"/>
      <c r="L2" s="2"/>
    </row>
    <row r="3" spans="2:12" x14ac:dyDescent="0.25">
      <c r="B3" s="3"/>
      <c r="C3" s="3"/>
      <c r="D3" s="3"/>
      <c r="E3" s="2"/>
      <c r="F3" s="2"/>
      <c r="G3" s="2"/>
      <c r="H3" s="2"/>
      <c r="I3" s="3"/>
      <c r="J3" s="3"/>
      <c r="K3" s="2"/>
      <c r="L3" s="2"/>
    </row>
    <row r="4" spans="2:12" x14ac:dyDescent="0.25">
      <c r="B4" s="87" t="s">
        <v>8</v>
      </c>
      <c r="C4" s="87"/>
      <c r="D4" s="87"/>
      <c r="E4" s="87"/>
      <c r="F4" s="87"/>
      <c r="G4" s="2"/>
      <c r="H4" s="2"/>
      <c r="I4" s="3"/>
      <c r="J4" s="3"/>
      <c r="K4" s="2"/>
      <c r="L4" s="2"/>
    </row>
    <row r="5" spans="2:12" ht="62.25" customHeight="1" x14ac:dyDescent="0.25">
      <c r="B5" s="10" t="s">
        <v>9</v>
      </c>
      <c r="C5" s="10" t="s">
        <v>10</v>
      </c>
      <c r="D5" s="10" t="s">
        <v>11</v>
      </c>
      <c r="E5" s="10" t="s">
        <v>12</v>
      </c>
      <c r="F5" s="10" t="s">
        <v>7</v>
      </c>
      <c r="G5" s="7"/>
      <c r="H5" s="2"/>
      <c r="I5" s="7"/>
      <c r="J5" s="3"/>
      <c r="K5" s="2"/>
      <c r="L5" s="2"/>
    </row>
    <row r="6" spans="2:12" ht="47.25" customHeight="1" x14ac:dyDescent="0.25">
      <c r="B6" s="32" t="s">
        <v>69</v>
      </c>
      <c r="C6" s="33">
        <v>2690956.48</v>
      </c>
      <c r="D6" s="34">
        <v>1653582.1</v>
      </c>
      <c r="E6" s="35">
        <f>D6/C6</f>
        <v>0.61449603971298716</v>
      </c>
      <c r="F6" s="11" t="s">
        <v>142</v>
      </c>
      <c r="G6" s="7"/>
      <c r="H6" s="2"/>
      <c r="I6" s="24"/>
      <c r="J6" s="20"/>
      <c r="K6" s="2"/>
      <c r="L6" s="2"/>
    </row>
    <row r="7" spans="2:12" x14ac:dyDescent="0.25">
      <c r="B7" s="7"/>
      <c r="C7" s="7"/>
      <c r="D7" s="7"/>
      <c r="E7" s="7"/>
      <c r="F7" s="7"/>
      <c r="G7" s="7"/>
      <c r="H7" s="2"/>
      <c r="I7" s="24"/>
      <c r="J7" s="20"/>
      <c r="K7" s="2"/>
      <c r="L7" s="2"/>
    </row>
  </sheetData>
  <mergeCells count="1">
    <mergeCell ref="B4:F4"/>
  </mergeCells>
  <pageMargins left="0" right="0" top="0.74803149606299213" bottom="0.74803149606299213" header="0.31496062992125984" footer="0.31496062992125984"/>
  <pageSetup scale="50" fitToHeight="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3"/>
  <sheetViews>
    <sheetView showGridLines="0" zoomScaleNormal="100" zoomScalePageLayoutView="80" workbookViewId="0">
      <pane xSplit="2" ySplit="1" topLeftCell="D8" activePane="bottomRight" state="frozen"/>
      <selection pane="topRight" activeCell="C1" sqref="C1"/>
      <selection pane="bottomLeft" activeCell="A5" sqref="A5"/>
      <selection pane="bottomRight" activeCell="E37" sqref="E37"/>
    </sheetView>
  </sheetViews>
  <sheetFormatPr baseColWidth="10" defaultColWidth="10.85546875" defaultRowHeight="15" x14ac:dyDescent="0.25"/>
  <cols>
    <col min="1" max="1" width="10.85546875" style="1"/>
    <col min="2" max="2" width="41.28515625" style="1" customWidth="1"/>
    <col min="3" max="3" width="35.28515625" style="1" customWidth="1"/>
    <col min="4" max="4" width="30" style="1" customWidth="1"/>
    <col min="5" max="5" width="28.85546875" style="1" customWidth="1"/>
    <col min="6" max="6" width="24.5703125" style="1" customWidth="1"/>
    <col min="7" max="7" width="21" style="1" customWidth="1"/>
    <col min="8" max="8" width="14" style="1" hidden="1" customWidth="1"/>
    <col min="9" max="9" width="2.85546875" style="1" customWidth="1"/>
    <col min="10" max="10" width="31.42578125" style="1" customWidth="1"/>
    <col min="11" max="11" width="34" style="1" customWidth="1"/>
    <col min="12" max="12" width="17.7109375" style="1" customWidth="1"/>
    <col min="13" max="13" width="17.85546875" style="1" customWidth="1"/>
    <col min="14" max="14" width="17.7109375" style="1" customWidth="1"/>
    <col min="15" max="16384" width="10.85546875" style="1"/>
  </cols>
  <sheetData>
    <row r="1" spans="2:12" x14ac:dyDescent="0.25">
      <c r="B1" s="7"/>
      <c r="C1" s="7"/>
      <c r="D1" s="7"/>
      <c r="E1" s="7"/>
      <c r="F1" s="7"/>
      <c r="G1" s="7"/>
      <c r="H1" s="2"/>
      <c r="I1" s="24"/>
      <c r="J1" s="20"/>
      <c r="K1" s="2"/>
      <c r="L1" s="2"/>
    </row>
    <row r="2" spans="2:12" ht="49.5" customHeight="1" x14ac:dyDescent="0.25">
      <c r="B2" s="27" t="s">
        <v>13</v>
      </c>
      <c r="C2" s="27" t="s">
        <v>0</v>
      </c>
      <c r="D2" s="27" t="s">
        <v>14</v>
      </c>
      <c r="E2" s="27" t="s">
        <v>15</v>
      </c>
      <c r="F2" s="27" t="s">
        <v>7</v>
      </c>
      <c r="G2" s="30"/>
      <c r="H2" s="3"/>
      <c r="I2" s="25"/>
      <c r="J2" s="20"/>
      <c r="K2" s="2"/>
      <c r="L2" s="2"/>
    </row>
    <row r="3" spans="2:12" ht="96.75" customHeight="1" thickBot="1" x14ac:dyDescent="0.3">
      <c r="B3" s="61" t="s">
        <v>16</v>
      </c>
      <c r="C3" s="62" t="s">
        <v>70</v>
      </c>
      <c r="D3" s="63" t="s">
        <v>17</v>
      </c>
      <c r="E3" s="63" t="s">
        <v>137</v>
      </c>
      <c r="F3" s="63" t="s">
        <v>234</v>
      </c>
      <c r="G3" s="20"/>
      <c r="H3" s="3"/>
      <c r="I3" s="25"/>
      <c r="J3" s="20"/>
      <c r="K3" s="2"/>
      <c r="L3" s="2"/>
    </row>
    <row r="4" spans="2:12" x14ac:dyDescent="0.25">
      <c r="B4" s="17"/>
      <c r="C4" s="17"/>
      <c r="D4" s="17"/>
      <c r="E4" s="17"/>
      <c r="F4" s="17"/>
      <c r="G4" s="17"/>
      <c r="H4" s="3"/>
      <c r="I4" s="25"/>
      <c r="J4" s="20"/>
      <c r="K4" s="2"/>
      <c r="L4" s="2"/>
    </row>
    <row r="5" spans="2:12" ht="70.5" customHeight="1" x14ac:dyDescent="0.25">
      <c r="B5" s="28" t="s">
        <v>18</v>
      </c>
      <c r="C5" s="29" t="s">
        <v>0</v>
      </c>
      <c r="D5" s="17"/>
      <c r="E5" s="17"/>
      <c r="F5" s="17"/>
      <c r="G5" s="17"/>
      <c r="H5" s="3"/>
      <c r="I5" s="25"/>
      <c r="J5" s="20"/>
      <c r="K5" s="2"/>
      <c r="L5" s="2"/>
    </row>
    <row r="6" spans="2:12" ht="84" customHeight="1" x14ac:dyDescent="0.25">
      <c r="B6" s="15" t="s">
        <v>19</v>
      </c>
      <c r="C6" s="15" t="s">
        <v>20</v>
      </c>
      <c r="D6" s="15" t="s">
        <v>21</v>
      </c>
      <c r="E6" s="15" t="s">
        <v>22</v>
      </c>
      <c r="F6" s="31" t="s">
        <v>23</v>
      </c>
      <c r="G6" s="15" t="s">
        <v>24</v>
      </c>
      <c r="H6" s="17"/>
      <c r="I6" s="17"/>
      <c r="J6" s="3"/>
      <c r="K6" s="2"/>
      <c r="L6" s="2"/>
    </row>
    <row r="7" spans="2:12" ht="84" customHeight="1" x14ac:dyDescent="0.25">
      <c r="B7" s="64" t="s">
        <v>148</v>
      </c>
      <c r="C7" s="11">
        <v>28000</v>
      </c>
      <c r="D7" s="11"/>
      <c r="E7" s="55">
        <v>0.98</v>
      </c>
      <c r="F7" s="11" t="s">
        <v>149</v>
      </c>
      <c r="G7" s="11" t="s">
        <v>221</v>
      </c>
      <c r="H7" s="25"/>
      <c r="I7" s="25"/>
      <c r="J7" s="3"/>
      <c r="K7" s="2"/>
      <c r="L7" s="2"/>
    </row>
    <row r="8" spans="2:12" ht="84" customHeight="1" x14ac:dyDescent="0.25">
      <c r="B8" s="64" t="s">
        <v>150</v>
      </c>
      <c r="C8" s="11">
        <v>12500</v>
      </c>
      <c r="D8" s="11"/>
      <c r="E8" s="55">
        <v>0.98</v>
      </c>
      <c r="F8" s="11" t="s">
        <v>149</v>
      </c>
      <c r="G8" s="11" t="s">
        <v>221</v>
      </c>
      <c r="H8" s="25"/>
      <c r="I8" s="25"/>
      <c r="J8" s="3"/>
      <c r="K8" s="2"/>
      <c r="L8" s="2"/>
    </row>
    <row r="9" spans="2:12" ht="84" customHeight="1" x14ac:dyDescent="0.25">
      <c r="B9" s="64" t="s">
        <v>151</v>
      </c>
      <c r="C9" s="11">
        <v>40000</v>
      </c>
      <c r="D9" s="11"/>
      <c r="E9" s="55">
        <v>0.95</v>
      </c>
      <c r="F9" s="11" t="s">
        <v>149</v>
      </c>
      <c r="G9" s="11" t="s">
        <v>221</v>
      </c>
      <c r="H9" s="25"/>
      <c r="I9" s="25"/>
      <c r="J9" s="3"/>
      <c r="K9" s="2"/>
      <c r="L9" s="2"/>
    </row>
    <row r="10" spans="2:12" ht="84" customHeight="1" x14ac:dyDescent="0.25">
      <c r="B10" s="64" t="s">
        <v>152</v>
      </c>
      <c r="C10" s="11">
        <v>60000</v>
      </c>
      <c r="D10" s="11"/>
      <c r="E10" s="55">
        <v>0.95</v>
      </c>
      <c r="F10" s="11" t="s">
        <v>149</v>
      </c>
      <c r="G10" s="11" t="s">
        <v>221</v>
      </c>
      <c r="H10" s="25"/>
      <c r="I10" s="25"/>
      <c r="J10" s="3"/>
      <c r="K10" s="2"/>
      <c r="L10" s="2"/>
    </row>
    <row r="11" spans="2:12" ht="84" customHeight="1" x14ac:dyDescent="0.25">
      <c r="B11" s="64" t="s">
        <v>153</v>
      </c>
      <c r="C11" s="11">
        <v>20000</v>
      </c>
      <c r="D11" s="11">
        <v>16207.05</v>
      </c>
      <c r="E11" s="55">
        <v>1</v>
      </c>
      <c r="G11" s="11" t="s">
        <v>154</v>
      </c>
      <c r="H11" s="25"/>
      <c r="I11" s="25"/>
      <c r="J11" s="3"/>
      <c r="K11" s="2"/>
      <c r="L11" s="2"/>
    </row>
    <row r="12" spans="2:12" ht="84" customHeight="1" x14ac:dyDescent="0.25">
      <c r="B12" s="64" t="s">
        <v>155</v>
      </c>
      <c r="C12" s="11">
        <v>6400</v>
      </c>
      <c r="D12" s="11"/>
      <c r="E12" s="55">
        <v>0</v>
      </c>
      <c r="F12" s="11" t="s">
        <v>156</v>
      </c>
      <c r="G12" s="11" t="s">
        <v>222</v>
      </c>
      <c r="H12" s="25"/>
      <c r="I12" s="25"/>
      <c r="J12" s="3"/>
      <c r="K12" s="2"/>
      <c r="L12" s="2"/>
    </row>
    <row r="13" spans="2:12" ht="84" customHeight="1" x14ac:dyDescent="0.25">
      <c r="B13" s="64" t="s">
        <v>157</v>
      </c>
      <c r="C13" s="11">
        <v>21000</v>
      </c>
      <c r="D13" s="11">
        <v>23599.29</v>
      </c>
      <c r="E13" s="55">
        <v>1</v>
      </c>
      <c r="G13" s="11" t="s">
        <v>154</v>
      </c>
      <c r="H13" s="25"/>
      <c r="I13" s="25"/>
      <c r="J13" s="3"/>
      <c r="K13" s="2"/>
      <c r="L13" s="2"/>
    </row>
    <row r="14" spans="2:12" ht="84" customHeight="1" x14ac:dyDescent="0.25">
      <c r="B14" s="64" t="s">
        <v>158</v>
      </c>
      <c r="C14" s="11">
        <v>15800</v>
      </c>
      <c r="D14" s="11">
        <v>17854.61</v>
      </c>
      <c r="E14" s="55">
        <v>1</v>
      </c>
      <c r="G14" s="11" t="s">
        <v>154</v>
      </c>
      <c r="H14" s="25"/>
      <c r="I14" s="25"/>
      <c r="J14" s="3"/>
      <c r="K14" s="2"/>
      <c r="L14" s="2"/>
    </row>
    <row r="15" spans="2:12" ht="84" customHeight="1" x14ac:dyDescent="0.25">
      <c r="B15" s="64" t="s">
        <v>159</v>
      </c>
      <c r="C15" s="11">
        <v>6800</v>
      </c>
      <c r="D15" s="11">
        <v>3046.06</v>
      </c>
      <c r="E15" s="55">
        <v>1</v>
      </c>
      <c r="G15" s="11" t="s">
        <v>154</v>
      </c>
      <c r="H15" s="25"/>
      <c r="I15" s="25"/>
      <c r="J15" s="3"/>
      <c r="K15" s="2"/>
      <c r="L15" s="2"/>
    </row>
    <row r="16" spans="2:12" ht="84" customHeight="1" x14ac:dyDescent="0.25">
      <c r="B16" s="64" t="s">
        <v>160</v>
      </c>
      <c r="C16" s="11">
        <v>37321.43</v>
      </c>
      <c r="D16" s="11">
        <v>17648.939999999999</v>
      </c>
      <c r="E16" s="55">
        <v>1</v>
      </c>
      <c r="G16" s="11" t="s">
        <v>154</v>
      </c>
      <c r="H16" s="25"/>
      <c r="I16" s="25"/>
      <c r="J16" s="3"/>
      <c r="K16" s="2"/>
      <c r="L16" s="2"/>
    </row>
    <row r="17" spans="2:12" ht="84" customHeight="1" x14ac:dyDescent="0.25">
      <c r="B17" s="64" t="s">
        <v>161</v>
      </c>
      <c r="C17" s="11">
        <v>27820</v>
      </c>
      <c r="D17" s="11">
        <v>25456.75</v>
      </c>
      <c r="E17" s="55">
        <v>1</v>
      </c>
      <c r="G17" s="11" t="s">
        <v>162</v>
      </c>
      <c r="H17" s="25"/>
      <c r="I17" s="25"/>
      <c r="J17" s="3"/>
      <c r="K17" s="2"/>
      <c r="L17" s="2"/>
    </row>
    <row r="18" spans="2:12" ht="84" customHeight="1" x14ac:dyDescent="0.25">
      <c r="B18" s="64" t="s">
        <v>163</v>
      </c>
      <c r="C18" s="11">
        <v>28125</v>
      </c>
      <c r="D18" s="11">
        <v>29446.86</v>
      </c>
      <c r="E18" s="55">
        <v>1</v>
      </c>
      <c r="G18" s="11" t="s">
        <v>162</v>
      </c>
      <c r="H18" s="25"/>
      <c r="I18" s="25"/>
      <c r="J18" s="3"/>
      <c r="K18" s="2"/>
      <c r="L18" s="2"/>
    </row>
    <row r="19" spans="2:12" ht="84" customHeight="1" x14ac:dyDescent="0.25">
      <c r="B19" s="64" t="s">
        <v>164</v>
      </c>
      <c r="C19" s="11">
        <v>17000</v>
      </c>
      <c r="D19" s="11">
        <v>15306.76</v>
      </c>
      <c r="E19" s="55">
        <v>1</v>
      </c>
      <c r="G19" s="11" t="s">
        <v>162</v>
      </c>
      <c r="H19" s="25"/>
      <c r="I19" s="25"/>
      <c r="J19" s="3"/>
      <c r="K19" s="2"/>
      <c r="L19" s="2"/>
    </row>
    <row r="20" spans="2:12" ht="84" customHeight="1" x14ac:dyDescent="0.25">
      <c r="B20" s="64" t="s">
        <v>165</v>
      </c>
      <c r="C20" s="11">
        <v>16100</v>
      </c>
      <c r="D20" s="11">
        <v>18740.23</v>
      </c>
      <c r="E20" s="55">
        <v>1</v>
      </c>
      <c r="G20" s="11" t="s">
        <v>162</v>
      </c>
      <c r="H20" s="25"/>
      <c r="I20" s="25"/>
      <c r="J20" s="3"/>
      <c r="K20" s="2"/>
      <c r="L20" s="2"/>
    </row>
    <row r="21" spans="2:12" ht="84" customHeight="1" x14ac:dyDescent="0.25">
      <c r="B21" s="64" t="s">
        <v>166</v>
      </c>
      <c r="C21" s="11">
        <v>1950</v>
      </c>
      <c r="D21" s="11"/>
      <c r="E21" s="55">
        <v>0.95</v>
      </c>
      <c r="F21" s="11" t="s">
        <v>149</v>
      </c>
      <c r="G21" s="11" t="s">
        <v>223</v>
      </c>
      <c r="H21" s="25"/>
      <c r="I21" s="25"/>
      <c r="J21" s="3"/>
      <c r="K21" s="2"/>
      <c r="L21" s="2"/>
    </row>
    <row r="22" spans="2:12" ht="84" customHeight="1" x14ac:dyDescent="0.25">
      <c r="B22" s="64" t="s">
        <v>167</v>
      </c>
      <c r="C22" s="11">
        <v>21750</v>
      </c>
      <c r="D22" s="11"/>
      <c r="E22" s="55">
        <v>0.76</v>
      </c>
      <c r="F22" s="11" t="s">
        <v>149</v>
      </c>
      <c r="G22" s="11" t="s">
        <v>223</v>
      </c>
      <c r="H22" s="25"/>
      <c r="I22" s="25"/>
      <c r="J22" s="3"/>
      <c r="K22" s="2"/>
      <c r="L22" s="2"/>
    </row>
    <row r="23" spans="2:12" ht="84" customHeight="1" x14ac:dyDescent="0.25">
      <c r="B23" s="64" t="s">
        <v>168</v>
      </c>
      <c r="C23" s="11">
        <v>20000</v>
      </c>
      <c r="D23" s="11"/>
      <c r="E23" s="55">
        <v>0.76</v>
      </c>
      <c r="F23" s="11" t="s">
        <v>149</v>
      </c>
      <c r="G23" s="11" t="s">
        <v>223</v>
      </c>
      <c r="H23" s="25"/>
      <c r="I23" s="25"/>
      <c r="J23" s="3"/>
      <c r="K23" s="2"/>
      <c r="L23" s="2"/>
    </row>
    <row r="24" spans="2:12" ht="84" customHeight="1" x14ac:dyDescent="0.25">
      <c r="B24" s="64" t="s">
        <v>169</v>
      </c>
      <c r="C24" s="11">
        <v>29200</v>
      </c>
      <c r="D24" s="11"/>
      <c r="E24" s="55">
        <v>0.76</v>
      </c>
      <c r="F24" s="11" t="s">
        <v>149</v>
      </c>
      <c r="G24" s="11" t="s">
        <v>223</v>
      </c>
      <c r="H24" s="25"/>
      <c r="I24" s="25"/>
      <c r="J24" s="3"/>
      <c r="K24" s="2"/>
      <c r="L24" s="2"/>
    </row>
    <row r="25" spans="2:12" ht="84" customHeight="1" x14ac:dyDescent="0.25">
      <c r="B25" s="64" t="s">
        <v>170</v>
      </c>
      <c r="C25" s="11">
        <v>4700</v>
      </c>
      <c r="D25" s="11"/>
      <c r="E25" s="55">
        <v>0.95</v>
      </c>
      <c r="F25" s="11" t="s">
        <v>149</v>
      </c>
      <c r="G25" s="11" t="s">
        <v>223</v>
      </c>
      <c r="H25" s="25"/>
      <c r="I25" s="25"/>
      <c r="J25" s="3"/>
      <c r="K25" s="2"/>
      <c r="L25" s="2"/>
    </row>
    <row r="26" spans="2:12" ht="84" customHeight="1" x14ac:dyDescent="0.25">
      <c r="B26" s="64" t="s">
        <v>171</v>
      </c>
      <c r="C26" s="11">
        <v>11600</v>
      </c>
      <c r="D26" s="11"/>
      <c r="E26" s="55">
        <v>0.76</v>
      </c>
      <c r="F26" s="11" t="s">
        <v>149</v>
      </c>
      <c r="G26" s="11" t="s">
        <v>223</v>
      </c>
      <c r="H26" s="25"/>
      <c r="I26" s="25"/>
      <c r="J26" s="3"/>
      <c r="K26" s="2"/>
      <c r="L26" s="2"/>
    </row>
    <row r="27" spans="2:12" ht="84" customHeight="1" x14ac:dyDescent="0.25">
      <c r="B27" s="64" t="s">
        <v>172</v>
      </c>
      <c r="C27" s="11">
        <v>5200</v>
      </c>
      <c r="D27" s="11"/>
      <c r="E27" s="55">
        <v>0.95</v>
      </c>
      <c r="F27" s="11" t="s">
        <v>149</v>
      </c>
      <c r="G27" s="11" t="s">
        <v>223</v>
      </c>
      <c r="H27" s="25"/>
      <c r="I27" s="25"/>
      <c r="J27" s="3"/>
      <c r="K27" s="2"/>
      <c r="L27" s="2"/>
    </row>
    <row r="28" spans="2:12" ht="84" customHeight="1" x14ac:dyDescent="0.25">
      <c r="B28" s="64" t="s">
        <v>173</v>
      </c>
      <c r="C28" s="11">
        <v>27000</v>
      </c>
      <c r="D28" s="11"/>
      <c r="E28" s="55">
        <v>0.76</v>
      </c>
      <c r="F28" s="11" t="s">
        <v>149</v>
      </c>
      <c r="G28" s="11" t="s">
        <v>223</v>
      </c>
      <c r="H28" s="25"/>
      <c r="I28" s="25"/>
      <c r="J28" s="3"/>
      <c r="K28" s="2"/>
      <c r="L28" s="2"/>
    </row>
    <row r="29" spans="2:12" ht="84" customHeight="1" x14ac:dyDescent="0.25">
      <c r="B29" s="64" t="s">
        <v>174</v>
      </c>
      <c r="C29" s="11">
        <v>9500</v>
      </c>
      <c r="D29" s="11"/>
      <c r="E29" s="55">
        <v>0.76</v>
      </c>
      <c r="F29" s="11" t="s">
        <v>149</v>
      </c>
      <c r="G29" s="11" t="s">
        <v>223</v>
      </c>
      <c r="H29" s="25"/>
      <c r="I29" s="25"/>
      <c r="J29" s="3"/>
      <c r="K29" s="2"/>
      <c r="L29" s="2"/>
    </row>
    <row r="30" spans="2:12" ht="84" customHeight="1" x14ac:dyDescent="0.25">
      <c r="B30" s="64" t="s">
        <v>175</v>
      </c>
      <c r="C30" s="11">
        <v>29214.29</v>
      </c>
      <c r="D30" s="11"/>
      <c r="E30" s="55">
        <v>0.98</v>
      </c>
      <c r="F30" s="11" t="s">
        <v>149</v>
      </c>
      <c r="G30" s="11" t="s">
        <v>221</v>
      </c>
      <c r="H30" s="25"/>
      <c r="I30" s="25"/>
      <c r="J30" s="3"/>
      <c r="K30" s="2"/>
      <c r="L30" s="2"/>
    </row>
    <row r="31" spans="2:12" ht="84" customHeight="1" x14ac:dyDescent="0.25">
      <c r="B31" s="64" t="s">
        <v>176</v>
      </c>
      <c r="C31" s="11">
        <v>68304.5</v>
      </c>
      <c r="D31" s="11"/>
      <c r="E31" s="55">
        <v>0.95</v>
      </c>
      <c r="F31" s="11" t="s">
        <v>149</v>
      </c>
      <c r="G31" s="11" t="s">
        <v>222</v>
      </c>
      <c r="H31" s="25"/>
      <c r="I31" s="25"/>
      <c r="J31" s="3"/>
      <c r="K31" s="2"/>
      <c r="L31" s="2"/>
    </row>
    <row r="32" spans="2:12" ht="84" customHeight="1" x14ac:dyDescent="0.25">
      <c r="B32" s="64" t="s">
        <v>177</v>
      </c>
      <c r="C32" s="11">
        <v>20400</v>
      </c>
      <c r="D32" s="11">
        <v>19927.669999999998</v>
      </c>
      <c r="E32" s="55">
        <v>1</v>
      </c>
      <c r="G32" s="11" t="s">
        <v>178</v>
      </c>
      <c r="H32" s="25"/>
      <c r="I32" s="25"/>
      <c r="J32" s="3"/>
      <c r="K32" s="2"/>
      <c r="L32" s="2"/>
    </row>
    <row r="33" spans="2:12" ht="84" customHeight="1" x14ac:dyDescent="0.25">
      <c r="B33" s="64" t="s">
        <v>179</v>
      </c>
      <c r="C33" s="11">
        <v>10000</v>
      </c>
      <c r="D33" s="11">
        <v>14028.01</v>
      </c>
      <c r="E33" s="55">
        <v>1</v>
      </c>
      <c r="G33" s="11" t="s">
        <v>178</v>
      </c>
      <c r="H33" s="25"/>
      <c r="I33" s="25"/>
      <c r="J33" s="3"/>
      <c r="K33" s="2"/>
      <c r="L33" s="2"/>
    </row>
    <row r="34" spans="2:12" ht="84" customHeight="1" x14ac:dyDescent="0.25">
      <c r="B34" s="64" t="s">
        <v>180</v>
      </c>
      <c r="C34" s="11">
        <v>55536.21</v>
      </c>
      <c r="D34" s="11">
        <v>51863.71</v>
      </c>
      <c r="E34" s="55">
        <v>1</v>
      </c>
      <c r="G34" s="11" t="s">
        <v>178</v>
      </c>
      <c r="H34" s="25"/>
      <c r="I34" s="25"/>
      <c r="J34" s="3"/>
      <c r="K34" s="2"/>
      <c r="L34" s="2"/>
    </row>
    <row r="35" spans="2:12" ht="84" customHeight="1" x14ac:dyDescent="0.25">
      <c r="B35" s="64" t="s">
        <v>181</v>
      </c>
      <c r="C35" s="11">
        <v>22000</v>
      </c>
      <c r="D35" s="11"/>
      <c r="E35" s="55">
        <v>0.95</v>
      </c>
      <c r="F35" s="11" t="s">
        <v>149</v>
      </c>
      <c r="G35" s="11" t="s">
        <v>222</v>
      </c>
      <c r="H35" s="25"/>
      <c r="I35" s="25"/>
      <c r="J35" s="3"/>
      <c r="K35" s="2"/>
      <c r="L35" s="2"/>
    </row>
    <row r="36" spans="2:12" ht="84" customHeight="1" x14ac:dyDescent="0.25">
      <c r="B36" s="64" t="s">
        <v>182</v>
      </c>
      <c r="C36" s="11">
        <v>40000</v>
      </c>
      <c r="D36" s="11">
        <v>46343.14</v>
      </c>
      <c r="E36" s="55">
        <v>1</v>
      </c>
      <c r="G36" s="11" t="s">
        <v>178</v>
      </c>
      <c r="H36" s="25"/>
      <c r="I36" s="25"/>
      <c r="J36" s="3"/>
      <c r="K36" s="2"/>
      <c r="L36" s="2"/>
    </row>
    <row r="37" spans="2:12" ht="84" customHeight="1" x14ac:dyDescent="0.25">
      <c r="B37" s="64" t="s">
        <v>183</v>
      </c>
      <c r="C37" s="11">
        <v>7800</v>
      </c>
      <c r="D37" s="11">
        <v>1456.83</v>
      </c>
      <c r="E37" s="55">
        <v>1</v>
      </c>
      <c r="G37" s="11" t="s">
        <v>178</v>
      </c>
      <c r="H37" s="25"/>
      <c r="I37" s="25"/>
      <c r="J37" s="3"/>
      <c r="K37" s="2"/>
      <c r="L37" s="2"/>
    </row>
    <row r="38" spans="2:12" ht="113.25" customHeight="1" x14ac:dyDescent="0.25">
      <c r="B38" s="64" t="s">
        <v>184</v>
      </c>
      <c r="C38" s="11">
        <v>45000</v>
      </c>
      <c r="D38" s="11"/>
      <c r="E38" s="55">
        <v>0</v>
      </c>
      <c r="F38" s="11" t="s">
        <v>185</v>
      </c>
      <c r="G38" s="11" t="s">
        <v>235</v>
      </c>
      <c r="H38" s="25"/>
      <c r="I38" s="25"/>
      <c r="J38" s="3"/>
      <c r="K38" s="2"/>
      <c r="L38" s="2"/>
    </row>
    <row r="39" spans="2:12" ht="108.75" customHeight="1" x14ac:dyDescent="0.25">
      <c r="B39" s="64" t="s">
        <v>186</v>
      </c>
      <c r="C39" s="11">
        <v>10808.84</v>
      </c>
      <c r="D39" s="11"/>
      <c r="E39" s="55">
        <v>0</v>
      </c>
      <c r="F39" s="11" t="s">
        <v>185</v>
      </c>
      <c r="G39" s="11" t="s">
        <v>235</v>
      </c>
      <c r="H39" s="25"/>
      <c r="I39" s="25"/>
      <c r="J39" s="3"/>
      <c r="K39" s="2"/>
      <c r="L39" s="2"/>
    </row>
    <row r="40" spans="2:12" ht="84" customHeight="1" x14ac:dyDescent="0.25">
      <c r="B40" s="64" t="s">
        <v>187</v>
      </c>
      <c r="C40" s="11">
        <v>35000</v>
      </c>
      <c r="D40" s="11">
        <v>40589.51</v>
      </c>
      <c r="E40" s="55">
        <v>1</v>
      </c>
      <c r="G40" s="11" t="s">
        <v>188</v>
      </c>
      <c r="H40" s="25"/>
      <c r="I40" s="25"/>
      <c r="J40" s="3"/>
      <c r="K40" s="2"/>
      <c r="L40" s="2"/>
    </row>
    <row r="41" spans="2:12" ht="84" customHeight="1" x14ac:dyDescent="0.25">
      <c r="B41" s="64" t="s">
        <v>189</v>
      </c>
      <c r="C41" s="11">
        <v>40678.57</v>
      </c>
      <c r="D41" s="11">
        <v>30903.11</v>
      </c>
      <c r="E41" s="55">
        <v>1</v>
      </c>
      <c r="G41" s="11" t="s">
        <v>188</v>
      </c>
      <c r="H41" s="25"/>
      <c r="I41" s="25"/>
      <c r="J41" s="3"/>
      <c r="K41" s="2"/>
      <c r="L41" s="2"/>
    </row>
    <row r="42" spans="2:12" ht="84" customHeight="1" x14ac:dyDescent="0.25">
      <c r="B42" s="64" t="s">
        <v>190</v>
      </c>
      <c r="C42" s="11">
        <v>25750</v>
      </c>
      <c r="D42" s="11">
        <v>34018.67</v>
      </c>
      <c r="E42" s="55">
        <v>1</v>
      </c>
      <c r="G42" s="11" t="s">
        <v>188</v>
      </c>
      <c r="H42" s="25"/>
      <c r="I42" s="25"/>
      <c r="J42" s="3"/>
      <c r="K42" s="2"/>
      <c r="L42" s="2"/>
    </row>
    <row r="43" spans="2:12" ht="84" customHeight="1" x14ac:dyDescent="0.25">
      <c r="B43" s="64" t="s">
        <v>191</v>
      </c>
      <c r="C43" s="11">
        <v>30000</v>
      </c>
      <c r="D43" s="11">
        <v>25909.75</v>
      </c>
      <c r="E43" s="55">
        <v>1</v>
      </c>
      <c r="G43" s="11" t="s">
        <v>188</v>
      </c>
      <c r="H43" s="25"/>
      <c r="I43" s="25"/>
      <c r="J43" s="3"/>
      <c r="K43" s="2"/>
      <c r="L43" s="2"/>
    </row>
    <row r="44" spans="2:12" ht="84" customHeight="1" x14ac:dyDescent="0.25">
      <c r="B44" s="64" t="s">
        <v>192</v>
      </c>
      <c r="C44" s="11">
        <v>33071.43</v>
      </c>
      <c r="D44" s="11">
        <v>27727.03</v>
      </c>
      <c r="E44" s="55">
        <v>1</v>
      </c>
      <c r="G44" s="11" t="s">
        <v>193</v>
      </c>
      <c r="H44" s="25"/>
      <c r="I44" s="25"/>
      <c r="J44" s="3"/>
      <c r="K44" s="2"/>
      <c r="L44" s="2"/>
    </row>
    <row r="45" spans="2:12" ht="84" customHeight="1" x14ac:dyDescent="0.25">
      <c r="B45" s="64" t="s">
        <v>194</v>
      </c>
      <c r="C45" s="11">
        <v>25000</v>
      </c>
      <c r="D45" s="11">
        <v>22133.360000000001</v>
      </c>
      <c r="E45" s="55">
        <v>1</v>
      </c>
      <c r="G45" s="11" t="s">
        <v>193</v>
      </c>
      <c r="H45" s="25"/>
      <c r="I45" s="25"/>
      <c r="J45" s="3"/>
      <c r="K45" s="2"/>
      <c r="L45" s="2"/>
    </row>
    <row r="46" spans="2:12" ht="84" customHeight="1" x14ac:dyDescent="0.25">
      <c r="B46" s="64" t="s">
        <v>195</v>
      </c>
      <c r="C46" s="11">
        <v>25000</v>
      </c>
      <c r="D46" s="11">
        <v>12118.56</v>
      </c>
      <c r="E46" s="55">
        <v>1</v>
      </c>
      <c r="G46" s="11" t="s">
        <v>193</v>
      </c>
      <c r="H46" s="25"/>
      <c r="I46" s="25"/>
      <c r="J46" s="3"/>
      <c r="K46" s="2"/>
      <c r="L46" s="2"/>
    </row>
    <row r="47" spans="2:12" ht="84" customHeight="1" x14ac:dyDescent="0.25">
      <c r="B47" s="64" t="s">
        <v>196</v>
      </c>
      <c r="C47" s="11">
        <v>35500</v>
      </c>
      <c r="D47" s="11">
        <v>40143.300000000003</v>
      </c>
      <c r="E47" s="55">
        <v>1</v>
      </c>
      <c r="G47" s="11" t="s">
        <v>193</v>
      </c>
      <c r="H47" s="25"/>
      <c r="I47" s="25"/>
      <c r="J47" s="3"/>
      <c r="K47" s="2"/>
      <c r="L47" s="2"/>
    </row>
    <row r="48" spans="2:12" ht="84" customHeight="1" x14ac:dyDescent="0.25">
      <c r="B48" s="64" t="s">
        <v>197</v>
      </c>
      <c r="C48" s="11">
        <v>49487.42</v>
      </c>
      <c r="D48" s="11">
        <v>62139.11</v>
      </c>
      <c r="E48" s="55">
        <v>1</v>
      </c>
      <c r="G48" s="11" t="s">
        <v>193</v>
      </c>
      <c r="H48" s="25"/>
      <c r="I48" s="25"/>
      <c r="J48" s="3"/>
      <c r="K48" s="2"/>
      <c r="L48" s="2"/>
    </row>
    <row r="49" spans="2:12" ht="45" x14ac:dyDescent="0.25">
      <c r="B49" s="52" t="s">
        <v>138</v>
      </c>
      <c r="C49" s="53">
        <v>16800</v>
      </c>
      <c r="D49" s="54">
        <v>2942.46</v>
      </c>
      <c r="E49" s="55">
        <v>1</v>
      </c>
      <c r="F49" s="11"/>
      <c r="G49" s="89" t="s">
        <v>145</v>
      </c>
      <c r="H49" s="17"/>
      <c r="I49" s="17"/>
      <c r="J49" s="3"/>
      <c r="K49" s="2"/>
      <c r="L49" s="2"/>
    </row>
    <row r="50" spans="2:12" ht="30" x14ac:dyDescent="0.25">
      <c r="B50" s="52" t="s">
        <v>139</v>
      </c>
      <c r="C50" s="53">
        <v>10000</v>
      </c>
      <c r="D50" s="54">
        <v>0</v>
      </c>
      <c r="E50" s="55">
        <v>1</v>
      </c>
      <c r="F50" s="11"/>
      <c r="G50" s="90"/>
      <c r="H50" s="17"/>
      <c r="I50" s="17"/>
      <c r="J50" s="3"/>
      <c r="K50" s="2"/>
      <c r="L50" s="2"/>
    </row>
    <row r="51" spans="2:12" ht="75" x14ac:dyDescent="0.25">
      <c r="B51" s="52" t="s">
        <v>140</v>
      </c>
      <c r="C51" s="53">
        <v>10000</v>
      </c>
      <c r="D51" s="54">
        <v>0</v>
      </c>
      <c r="E51" s="55">
        <v>0</v>
      </c>
      <c r="F51" s="52" t="s">
        <v>144</v>
      </c>
      <c r="G51" s="90"/>
      <c r="H51" s="3"/>
      <c r="I51" s="17"/>
      <c r="J51" s="3"/>
      <c r="K51" s="2"/>
      <c r="L51" s="2"/>
    </row>
    <row r="52" spans="2:12" ht="30" x14ac:dyDescent="0.25">
      <c r="B52" s="52" t="s">
        <v>141</v>
      </c>
      <c r="C52" s="53">
        <v>25000</v>
      </c>
      <c r="D52" s="54">
        <v>0</v>
      </c>
      <c r="E52" s="55">
        <v>1</v>
      </c>
      <c r="F52" s="11"/>
      <c r="G52" s="91"/>
      <c r="H52" s="3"/>
      <c r="I52" s="17"/>
      <c r="J52" s="3"/>
      <c r="K52" s="2"/>
      <c r="L52" s="2"/>
    </row>
    <row r="53" spans="2:12" x14ac:dyDescent="0.25">
      <c r="B53" s="23"/>
      <c r="C53" s="6"/>
      <c r="D53" s="23"/>
      <c r="E53" s="6"/>
      <c r="F53" s="23"/>
      <c r="G53" s="23"/>
      <c r="H53" s="17"/>
      <c r="I53" s="17"/>
      <c r="J53" s="3"/>
      <c r="K53" s="2"/>
      <c r="L53" s="2"/>
    </row>
    <row r="54" spans="2:12" ht="26.25" customHeight="1" x14ac:dyDescent="0.25">
      <c r="B54" s="17"/>
      <c r="C54" s="17"/>
      <c r="D54" s="17"/>
      <c r="E54" s="17"/>
      <c r="F54" s="17"/>
      <c r="G54" s="17"/>
      <c r="H54" s="3"/>
      <c r="I54" s="17"/>
      <c r="J54" s="3"/>
      <c r="K54" s="2"/>
      <c r="L54" s="2"/>
    </row>
    <row r="55" spans="2:12" ht="77.25" customHeight="1" x14ac:dyDescent="0.25">
      <c r="B55" s="12" t="s">
        <v>25</v>
      </c>
      <c r="C55" s="13" t="s">
        <v>0</v>
      </c>
      <c r="D55" s="14" t="s">
        <v>26</v>
      </c>
      <c r="E55" s="3"/>
      <c r="F55" s="3"/>
      <c r="G55" s="17"/>
      <c r="H55" s="3"/>
      <c r="I55" s="17"/>
      <c r="K55" s="2"/>
      <c r="L55" s="2"/>
    </row>
    <row r="56" spans="2:12" ht="29.25" customHeight="1" x14ac:dyDescent="0.25">
      <c r="B56" s="12" t="s">
        <v>27</v>
      </c>
      <c r="C56" s="56" t="s">
        <v>70</v>
      </c>
      <c r="D56" s="57"/>
      <c r="E56" s="3"/>
      <c r="F56" s="3"/>
      <c r="G56" s="17"/>
      <c r="H56" s="3"/>
      <c r="I56" s="17"/>
      <c r="J56" s="3"/>
      <c r="K56" s="2"/>
      <c r="L56" s="2"/>
    </row>
    <row r="57" spans="2:12" x14ac:dyDescent="0.25">
      <c r="B57" s="17"/>
      <c r="C57" s="17"/>
      <c r="D57" s="17"/>
      <c r="E57" s="17"/>
      <c r="F57" s="25"/>
      <c r="G57" s="17"/>
      <c r="H57" s="2"/>
      <c r="I57" s="2"/>
      <c r="J57" s="2"/>
      <c r="K57" s="2"/>
      <c r="L57" s="2"/>
    </row>
    <row r="58" spans="2:12" x14ac:dyDescent="0.25">
      <c r="B58" s="88" t="s">
        <v>28</v>
      </c>
      <c r="C58" s="15" t="s">
        <v>29</v>
      </c>
      <c r="D58" s="15" t="s">
        <v>30</v>
      </c>
      <c r="E58" s="17"/>
      <c r="F58" s="25"/>
      <c r="G58" s="17"/>
      <c r="H58" s="2"/>
      <c r="I58" s="2"/>
      <c r="J58" s="2"/>
      <c r="K58" s="2"/>
      <c r="L58" s="2"/>
    </row>
    <row r="59" spans="2:12" ht="36" customHeight="1" x14ac:dyDescent="0.25">
      <c r="B59" s="88"/>
      <c r="C59" s="51" t="s">
        <v>70</v>
      </c>
      <c r="D59" s="58"/>
      <c r="E59" s="17"/>
      <c r="F59" s="26"/>
      <c r="G59" s="17"/>
      <c r="H59" s="2"/>
      <c r="I59" s="2"/>
      <c r="J59" s="3"/>
      <c r="K59" s="2"/>
      <c r="L59" s="2"/>
    </row>
    <row r="60" spans="2:12" x14ac:dyDescent="0.25">
      <c r="B60" s="16"/>
      <c r="C60" s="17"/>
      <c r="D60" s="18"/>
      <c r="E60" s="17"/>
      <c r="F60" s="25"/>
      <c r="G60" s="17"/>
    </row>
    <row r="61" spans="2:12" x14ac:dyDescent="0.25">
      <c r="B61" s="19"/>
      <c r="C61" s="19"/>
      <c r="D61" s="2"/>
      <c r="E61" s="2"/>
      <c r="F61" s="20"/>
      <c r="G61" s="2"/>
    </row>
    <row r="62" spans="2:12" x14ac:dyDescent="0.25">
      <c r="B62" s="19"/>
      <c r="C62" s="19"/>
      <c r="D62" s="2"/>
      <c r="E62" s="2"/>
      <c r="F62" s="20"/>
      <c r="G62" s="2"/>
    </row>
    <row r="63" spans="2:12" x14ac:dyDescent="0.25">
      <c r="B63" s="8"/>
      <c r="C63" s="8"/>
      <c r="D63" s="8"/>
      <c r="E63" s="8"/>
      <c r="F63" s="8"/>
      <c r="G63" s="2"/>
    </row>
  </sheetData>
  <mergeCells count="2">
    <mergeCell ref="B58:B59"/>
    <mergeCell ref="G49:G52"/>
  </mergeCells>
  <pageMargins left="0" right="0" top="0.74803149606299213" bottom="0.74803149606299213" header="0.31496062992125984" footer="0.31496062992125984"/>
  <pageSetup scale="50" fitToHeight="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showGridLines="0" zoomScale="95" zoomScaleNormal="95" zoomScalePageLayoutView="80" workbookViewId="0">
      <pane xSplit="2" ySplit="1" topLeftCell="C2" activePane="bottomRight" state="frozen"/>
      <selection pane="topRight" activeCell="C1" sqref="C1"/>
      <selection pane="bottomLeft" activeCell="A5" sqref="A5"/>
      <selection pane="bottomRight" activeCell="D11" sqref="D11"/>
    </sheetView>
  </sheetViews>
  <sheetFormatPr baseColWidth="10" defaultColWidth="10.85546875" defaultRowHeight="15" x14ac:dyDescent="0.25"/>
  <cols>
    <col min="1" max="1" width="10.85546875" style="1"/>
    <col min="2" max="2" width="41.28515625" style="1" customWidth="1"/>
    <col min="3" max="3" width="35.28515625" style="1" customWidth="1"/>
    <col min="4" max="4" width="30" style="1" customWidth="1"/>
    <col min="5" max="5" width="28.85546875" style="1" customWidth="1"/>
    <col min="6" max="6" width="24.5703125" style="1" customWidth="1"/>
    <col min="7" max="7" width="21" style="1" customWidth="1"/>
    <col min="8" max="8" width="14" style="1" hidden="1" customWidth="1"/>
    <col min="9" max="9" width="2.85546875" style="1" customWidth="1"/>
    <col min="10" max="10" width="31.42578125" style="1" customWidth="1"/>
    <col min="11" max="11" width="34" style="1" customWidth="1"/>
    <col min="12" max="12" width="17.7109375" style="1" customWidth="1"/>
    <col min="13" max="13" width="17.85546875" style="1" customWidth="1"/>
    <col min="14" max="14" width="17.7109375" style="1" customWidth="1"/>
    <col min="15" max="16384" width="10.85546875" style="1"/>
  </cols>
  <sheetData>
    <row r="1" spans="2:12" ht="29.25" customHeight="1" x14ac:dyDescent="0.25">
      <c r="B1" s="16"/>
      <c r="C1" s="17"/>
      <c r="D1" s="18"/>
      <c r="E1" s="17"/>
      <c r="F1" s="25"/>
      <c r="G1" s="17"/>
      <c r="H1" s="3"/>
      <c r="I1" s="17"/>
      <c r="J1" s="3"/>
      <c r="K1" s="2"/>
      <c r="L1" s="2"/>
    </row>
    <row r="2" spans="2:12" x14ac:dyDescent="0.25">
      <c r="B2" s="19"/>
      <c r="C2" s="19"/>
      <c r="D2" s="2"/>
      <c r="E2" s="2"/>
      <c r="F2" s="20"/>
      <c r="G2" s="2"/>
      <c r="H2" s="2"/>
      <c r="I2" s="2"/>
      <c r="J2" s="2"/>
      <c r="K2" s="2"/>
      <c r="L2" s="2"/>
    </row>
    <row r="3" spans="2:12" x14ac:dyDescent="0.25">
      <c r="B3" s="19"/>
      <c r="C3" s="19"/>
      <c r="D3" s="2"/>
      <c r="E3" s="2"/>
      <c r="F3" s="20"/>
      <c r="G3" s="2"/>
      <c r="H3" s="2"/>
      <c r="I3" s="2"/>
      <c r="J3" s="2"/>
      <c r="K3" s="2"/>
      <c r="L3" s="2"/>
    </row>
    <row r="4" spans="2:12" x14ac:dyDescent="0.25">
      <c r="B4" s="87" t="s">
        <v>31</v>
      </c>
      <c r="C4" s="87"/>
      <c r="D4" s="87"/>
      <c r="E4" s="2"/>
      <c r="F4" s="2"/>
      <c r="G4" s="2"/>
      <c r="H4" s="2"/>
      <c r="I4" s="2"/>
      <c r="K4" s="2"/>
      <c r="L4" s="2"/>
    </row>
    <row r="5" spans="2:12" ht="57.75" customHeight="1" x14ac:dyDescent="0.25">
      <c r="B5" s="13" t="s">
        <v>32</v>
      </c>
      <c r="C5" s="13" t="s">
        <v>33</v>
      </c>
      <c r="D5" s="13" t="s">
        <v>24</v>
      </c>
      <c r="E5" s="2"/>
      <c r="F5" s="2"/>
      <c r="G5" s="2"/>
      <c r="H5" s="2"/>
      <c r="I5" s="2"/>
      <c r="J5" s="2"/>
      <c r="K5" s="2"/>
      <c r="L5" s="2"/>
    </row>
    <row r="6" spans="2:12" ht="42.75" customHeight="1" x14ac:dyDescent="0.25">
      <c r="B6" s="59" t="s">
        <v>34</v>
      </c>
      <c r="C6" s="56" t="s">
        <v>70</v>
      </c>
      <c r="D6" s="57" t="s">
        <v>146</v>
      </c>
      <c r="E6" s="2"/>
      <c r="F6" s="2"/>
      <c r="G6" s="2"/>
      <c r="H6" s="2"/>
      <c r="I6" s="2"/>
      <c r="J6" s="2"/>
      <c r="K6" s="2"/>
      <c r="L6" s="2"/>
    </row>
    <row r="7" spans="2:12" ht="39" customHeight="1" x14ac:dyDescent="0.25">
      <c r="B7" s="59" t="s">
        <v>35</v>
      </c>
      <c r="C7" s="56" t="s">
        <v>70</v>
      </c>
      <c r="D7" s="57" t="s">
        <v>146</v>
      </c>
      <c r="E7" s="2"/>
      <c r="F7" s="2"/>
      <c r="G7" s="2"/>
      <c r="H7" s="2"/>
      <c r="I7" s="2"/>
      <c r="J7" s="2"/>
      <c r="K7" s="2"/>
      <c r="L7" s="2"/>
    </row>
    <row r="8" spans="2:12" ht="32.25" customHeight="1" x14ac:dyDescent="0.25">
      <c r="B8" s="60" t="s">
        <v>36</v>
      </c>
      <c r="C8" s="56" t="s">
        <v>70</v>
      </c>
      <c r="D8" s="57" t="s">
        <v>146</v>
      </c>
      <c r="E8" s="2"/>
      <c r="F8" s="2"/>
      <c r="G8" s="2"/>
      <c r="H8" s="2"/>
      <c r="I8" s="2"/>
      <c r="J8" s="2"/>
      <c r="K8" s="2"/>
      <c r="L8" s="2"/>
    </row>
    <row r="9" spans="2:12" ht="31.5" customHeight="1" x14ac:dyDescent="0.25">
      <c r="B9" s="60" t="s">
        <v>37</v>
      </c>
      <c r="C9" s="56" t="s">
        <v>70</v>
      </c>
      <c r="D9" s="57" t="s">
        <v>146</v>
      </c>
      <c r="E9" s="2"/>
      <c r="F9" s="2"/>
      <c r="G9" s="2"/>
      <c r="H9" s="2"/>
      <c r="I9" s="2"/>
      <c r="J9" s="2"/>
      <c r="K9" s="2"/>
      <c r="L9" s="2"/>
    </row>
    <row r="10" spans="2:12" ht="44.25" customHeight="1" x14ac:dyDescent="0.25">
      <c r="B10" s="60" t="s">
        <v>38</v>
      </c>
      <c r="C10" s="56" t="s">
        <v>70</v>
      </c>
      <c r="D10" s="57" t="s">
        <v>146</v>
      </c>
      <c r="E10" s="2"/>
      <c r="F10" s="2"/>
      <c r="G10" s="2"/>
      <c r="H10" s="2"/>
      <c r="I10" s="2"/>
      <c r="J10" s="2"/>
      <c r="K10" s="2"/>
      <c r="L10" s="2"/>
    </row>
    <row r="11" spans="2:12" ht="38.25" x14ac:dyDescent="0.25">
      <c r="B11" s="60" t="s">
        <v>39</v>
      </c>
      <c r="C11" s="56" t="s">
        <v>70</v>
      </c>
      <c r="D11" s="57" t="s">
        <v>146</v>
      </c>
      <c r="E11" s="2"/>
      <c r="F11" s="2"/>
      <c r="G11" s="2"/>
      <c r="H11" s="2"/>
      <c r="I11" s="2"/>
      <c r="J11" s="2"/>
      <c r="K11" s="2"/>
      <c r="L11" s="2"/>
    </row>
    <row r="12" spans="2:12" ht="26.25" customHeight="1" x14ac:dyDescent="0.25">
      <c r="B12" s="95" t="s">
        <v>40</v>
      </c>
      <c r="C12" s="96"/>
      <c r="D12" s="97"/>
      <c r="E12" s="2"/>
      <c r="F12" s="2"/>
      <c r="G12" s="2"/>
      <c r="H12" s="2"/>
      <c r="I12" s="2"/>
      <c r="J12" s="2"/>
      <c r="K12" s="2"/>
      <c r="L12" s="2"/>
    </row>
    <row r="13" spans="2:12" x14ac:dyDescent="0.25">
      <c r="B13" s="98" t="s">
        <v>75</v>
      </c>
      <c r="C13" s="99"/>
      <c r="D13" s="100"/>
    </row>
    <row r="14" spans="2:12" x14ac:dyDescent="0.25">
      <c r="B14" s="92" t="s">
        <v>76</v>
      </c>
      <c r="C14" s="93"/>
      <c r="D14" s="94"/>
    </row>
    <row r="15" spans="2:12" x14ac:dyDescent="0.25">
      <c r="B15" s="92" t="s">
        <v>77</v>
      </c>
      <c r="C15" s="93"/>
      <c r="D15" s="94"/>
    </row>
    <row r="16" spans="2:12" x14ac:dyDescent="0.25">
      <c r="B16" s="92" t="s">
        <v>78</v>
      </c>
      <c r="C16" s="93"/>
      <c r="D16" s="94"/>
    </row>
    <row r="17" spans="2:4" x14ac:dyDescent="0.25">
      <c r="B17" s="92" t="s">
        <v>143</v>
      </c>
      <c r="C17" s="93"/>
      <c r="D17" s="94"/>
    </row>
  </sheetData>
  <mergeCells count="7">
    <mergeCell ref="B16:D16"/>
    <mergeCell ref="B17:D17"/>
    <mergeCell ref="B4:D4"/>
    <mergeCell ref="B12:D12"/>
    <mergeCell ref="B13:D13"/>
    <mergeCell ref="B14:D14"/>
    <mergeCell ref="B15:D15"/>
  </mergeCells>
  <pageMargins left="0" right="0" top="0.74803149606299213" bottom="0.74803149606299213" header="0.31496062992125984" footer="0.31496062992125984"/>
  <pageSetup scale="50" fitToHeight="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0"/>
  <sheetViews>
    <sheetView showGridLines="0" zoomScale="112" zoomScaleNormal="112" zoomScalePageLayoutView="80" workbookViewId="0">
      <pane xSplit="2" ySplit="1" topLeftCell="C2" activePane="bottomRight" state="frozen"/>
      <selection pane="topRight" activeCell="C1" sqref="C1"/>
      <selection pane="bottomLeft" activeCell="A5" sqref="A5"/>
      <selection pane="bottomRight" activeCell="C18" sqref="C18"/>
    </sheetView>
  </sheetViews>
  <sheetFormatPr baseColWidth="10" defaultColWidth="10.85546875" defaultRowHeight="15" x14ac:dyDescent="0.25"/>
  <cols>
    <col min="1" max="1" width="10.85546875" style="1"/>
    <col min="2" max="2" width="41.28515625" style="1" customWidth="1"/>
    <col min="3" max="3" width="35.28515625" style="1" customWidth="1"/>
    <col min="4" max="4" width="30" style="1" customWidth="1"/>
    <col min="5" max="5" width="28.85546875" style="1" customWidth="1"/>
    <col min="6" max="6" width="26.5703125" style="1" customWidth="1"/>
    <col min="7" max="7" width="30.7109375" style="1" customWidth="1"/>
    <col min="8" max="8" width="21.140625" style="1" customWidth="1"/>
    <col min="9" max="9" width="22.42578125" style="1" customWidth="1"/>
    <col min="10" max="10" width="31.42578125" style="1" customWidth="1"/>
    <col min="11" max="11" width="34" style="1" customWidth="1"/>
    <col min="12" max="12" width="17.7109375" style="1" customWidth="1"/>
    <col min="13" max="13" width="17.85546875" style="1" customWidth="1"/>
    <col min="14" max="14" width="17.7109375" style="1" customWidth="1"/>
    <col min="15" max="16384" width="10.85546875" style="1"/>
  </cols>
  <sheetData>
    <row r="2" spans="2:13" x14ac:dyDescent="0.25">
      <c r="B2" s="19"/>
      <c r="C2" s="19"/>
      <c r="D2" s="2"/>
      <c r="E2" s="2"/>
      <c r="F2" s="2"/>
      <c r="G2" s="2"/>
      <c r="H2" s="2"/>
      <c r="I2" s="2"/>
      <c r="J2" s="3"/>
      <c r="K2" s="2"/>
      <c r="L2" s="2"/>
    </row>
    <row r="3" spans="2:13" x14ac:dyDescent="0.25">
      <c r="B3" s="87" t="s">
        <v>42</v>
      </c>
      <c r="C3" s="87"/>
      <c r="D3" s="87"/>
      <c r="E3" s="87"/>
      <c r="F3" s="2"/>
      <c r="G3" s="2"/>
      <c r="H3" s="2"/>
      <c r="I3" s="2"/>
      <c r="J3" s="2"/>
      <c r="K3" s="2"/>
      <c r="L3" s="2"/>
      <c r="M3" s="2"/>
    </row>
    <row r="4" spans="2:13" ht="15" customHeight="1" x14ac:dyDescent="0.25">
      <c r="B4" s="101" t="s">
        <v>43</v>
      </c>
      <c r="C4" s="102"/>
      <c r="D4" s="102"/>
      <c r="E4" s="103"/>
      <c r="F4" s="3"/>
      <c r="G4" s="2"/>
      <c r="H4" s="2"/>
      <c r="I4" s="2"/>
      <c r="J4" s="2"/>
      <c r="K4" s="2"/>
      <c r="L4" s="2"/>
      <c r="M4" s="2"/>
    </row>
    <row r="5" spans="2:13" ht="92.25" customHeight="1" x14ac:dyDescent="0.25">
      <c r="B5" s="10" t="s">
        <v>44</v>
      </c>
      <c r="C5" s="10" t="s">
        <v>45</v>
      </c>
      <c r="D5" s="10" t="s">
        <v>46</v>
      </c>
      <c r="E5" s="10" t="s">
        <v>47</v>
      </c>
      <c r="F5" s="10" t="s">
        <v>48</v>
      </c>
      <c r="G5" s="10" t="s">
        <v>49</v>
      </c>
      <c r="H5" s="10" t="s">
        <v>50</v>
      </c>
      <c r="I5" s="10" t="s">
        <v>51</v>
      </c>
      <c r="K5" s="2"/>
      <c r="L5" s="2"/>
      <c r="M5" s="2"/>
    </row>
    <row r="6" spans="2:13" ht="114.75" x14ac:dyDescent="0.25">
      <c r="B6" s="22" t="s">
        <v>52</v>
      </c>
      <c r="C6" s="9" t="s">
        <v>70</v>
      </c>
      <c r="D6" s="21" t="s">
        <v>53</v>
      </c>
      <c r="E6" s="21" t="s">
        <v>70</v>
      </c>
      <c r="F6" s="21" t="s">
        <v>54</v>
      </c>
      <c r="G6" s="21" t="s">
        <v>55</v>
      </c>
      <c r="H6" s="21" t="s">
        <v>41</v>
      </c>
      <c r="I6" s="21"/>
      <c r="J6" s="3"/>
      <c r="K6" s="2"/>
      <c r="L6" s="2"/>
    </row>
    <row r="7" spans="2:13" x14ac:dyDescent="0.25">
      <c r="B7" s="19"/>
      <c r="C7" s="19"/>
      <c r="D7" s="2"/>
      <c r="E7" s="2"/>
      <c r="F7" s="2"/>
      <c r="G7" s="2"/>
      <c r="H7" s="2"/>
      <c r="I7" s="2"/>
      <c r="J7" s="3"/>
      <c r="K7" s="2"/>
      <c r="L7" s="2"/>
    </row>
    <row r="8" spans="2:13" x14ac:dyDescent="0.25">
      <c r="B8" s="4"/>
      <c r="C8" s="4"/>
      <c r="D8" s="4"/>
      <c r="E8" s="4"/>
      <c r="F8" s="4"/>
      <c r="G8" s="3"/>
      <c r="H8" s="2"/>
      <c r="I8" s="2"/>
      <c r="J8" s="3"/>
      <c r="K8" s="2"/>
      <c r="L8" s="2"/>
    </row>
    <row r="9" spans="2:13" x14ac:dyDescent="0.25">
      <c r="B9" s="4"/>
      <c r="C9" s="5"/>
      <c r="D9" s="5"/>
      <c r="E9" s="2"/>
      <c r="F9" s="2"/>
      <c r="G9" s="2"/>
      <c r="H9" s="2"/>
      <c r="I9" s="2"/>
      <c r="J9" s="3"/>
      <c r="K9" s="2"/>
      <c r="L9" s="2"/>
    </row>
    <row r="10" spans="2:13" x14ac:dyDescent="0.25">
      <c r="B10" s="8"/>
      <c r="C10" s="8"/>
      <c r="D10" s="8"/>
      <c r="E10" s="8"/>
      <c r="F10" s="8"/>
      <c r="G10" s="2"/>
      <c r="H10" s="2"/>
      <c r="I10" s="2"/>
      <c r="J10" s="3"/>
      <c r="K10" s="2"/>
      <c r="L10" s="2"/>
    </row>
  </sheetData>
  <mergeCells count="2">
    <mergeCell ref="B4:E4"/>
    <mergeCell ref="B3:E3"/>
  </mergeCells>
  <pageMargins left="0" right="0" top="0.74803149606299213" bottom="0.74803149606299213" header="0.31496062992125984" footer="0.31496062992125984"/>
  <pageSetup scale="50" fitToHeight="0"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
  <sheetViews>
    <sheetView showGridLines="0" zoomScale="124" zoomScaleNormal="124" zoomScalePageLayoutView="80" workbookViewId="0">
      <pane xSplit="2" ySplit="1" topLeftCell="E2" activePane="bottomRight" state="frozen"/>
      <selection pane="topRight" activeCell="C1" sqref="C1"/>
      <selection pane="bottomLeft" activeCell="A5" sqref="A5"/>
      <selection pane="bottomRight" activeCell="E6" sqref="E6"/>
    </sheetView>
  </sheetViews>
  <sheetFormatPr baseColWidth="10" defaultColWidth="10.85546875" defaultRowHeight="15" x14ac:dyDescent="0.25"/>
  <cols>
    <col min="1" max="1" width="10.85546875" style="1"/>
    <col min="2" max="2" width="41.28515625" style="1" customWidth="1"/>
    <col min="3" max="3" width="35.28515625" style="1" customWidth="1"/>
    <col min="4" max="4" width="30" style="1" customWidth="1"/>
    <col min="5" max="5" width="28.85546875" style="1" customWidth="1"/>
    <col min="6" max="6" width="24.5703125" style="1" customWidth="1"/>
    <col min="7" max="7" width="21" style="1" customWidth="1"/>
    <col min="8" max="8" width="14" style="1" hidden="1" customWidth="1"/>
    <col min="9" max="9" width="2.85546875" style="1" customWidth="1"/>
    <col min="10" max="10" width="31.42578125" style="1" customWidth="1"/>
    <col min="11" max="11" width="34" style="1" customWidth="1"/>
    <col min="12" max="12" width="17.7109375" style="1" customWidth="1"/>
    <col min="13" max="13" width="17.85546875" style="1" customWidth="1"/>
    <col min="14" max="14" width="17.7109375" style="1" customWidth="1"/>
    <col min="15" max="16384" width="10.85546875" style="1"/>
  </cols>
  <sheetData>
    <row r="2" spans="2:12" x14ac:dyDescent="0.25">
      <c r="B2" s="4"/>
      <c r="C2" s="4"/>
      <c r="D2" s="4"/>
      <c r="E2" s="4"/>
      <c r="F2" s="4"/>
      <c r="G2" s="3"/>
      <c r="H2" s="2"/>
      <c r="I2" s="2"/>
      <c r="J2" s="3"/>
      <c r="K2" s="2"/>
      <c r="L2" s="2"/>
    </row>
    <row r="3" spans="2:12" x14ac:dyDescent="0.25">
      <c r="B3" s="87" t="s">
        <v>56</v>
      </c>
      <c r="C3" s="87"/>
      <c r="D3" s="87"/>
      <c r="E3" s="87"/>
      <c r="F3" s="104"/>
      <c r="G3" s="104"/>
      <c r="H3" s="2"/>
      <c r="I3" s="2"/>
      <c r="J3" s="3"/>
      <c r="K3" s="2"/>
      <c r="L3" s="2"/>
    </row>
    <row r="4" spans="2:12" ht="67.5" customHeight="1" x14ac:dyDescent="0.25">
      <c r="B4" s="37" t="s">
        <v>57</v>
      </c>
      <c r="C4" s="37" t="s">
        <v>58</v>
      </c>
      <c r="D4" s="37" t="s">
        <v>59</v>
      </c>
      <c r="E4" s="37" t="s">
        <v>60</v>
      </c>
      <c r="F4" s="37" t="s">
        <v>24</v>
      </c>
      <c r="G4" s="37" t="s">
        <v>23</v>
      </c>
      <c r="H4" s="2"/>
      <c r="I4" s="2"/>
      <c r="J4" s="3"/>
      <c r="K4" s="2"/>
      <c r="L4" s="2"/>
    </row>
    <row r="5" spans="2:12" ht="76.5" x14ac:dyDescent="0.25">
      <c r="B5" s="105" t="s">
        <v>61</v>
      </c>
      <c r="C5" s="59" t="s">
        <v>62</v>
      </c>
      <c r="D5" s="56" t="s">
        <v>69</v>
      </c>
      <c r="E5" s="59" t="s">
        <v>79</v>
      </c>
      <c r="F5" s="59" t="s">
        <v>203</v>
      </c>
      <c r="G5" s="59"/>
      <c r="H5" s="2"/>
      <c r="I5" s="2"/>
      <c r="J5" s="3"/>
      <c r="K5" s="2"/>
      <c r="L5" s="2"/>
    </row>
    <row r="6" spans="2:12" ht="87.75" customHeight="1" x14ac:dyDescent="0.25">
      <c r="B6" s="105"/>
      <c r="C6" s="59" t="s">
        <v>63</v>
      </c>
      <c r="D6" s="56" t="s">
        <v>69</v>
      </c>
      <c r="E6" s="59" t="s">
        <v>80</v>
      </c>
      <c r="F6" s="59" t="s">
        <v>81</v>
      </c>
      <c r="G6" s="64"/>
      <c r="H6" s="2"/>
      <c r="I6" s="2"/>
      <c r="J6" s="3"/>
      <c r="K6" s="2"/>
      <c r="L6" s="2"/>
    </row>
    <row r="7" spans="2:12" ht="87.75" customHeight="1" x14ac:dyDescent="0.25">
      <c r="B7" s="105"/>
      <c r="C7" s="59" t="s">
        <v>64</v>
      </c>
      <c r="D7" s="56" t="s">
        <v>69</v>
      </c>
      <c r="E7" s="59" t="s">
        <v>147</v>
      </c>
      <c r="F7" s="59" t="s">
        <v>204</v>
      </c>
      <c r="G7" s="59"/>
      <c r="H7" s="2"/>
      <c r="I7" s="2"/>
      <c r="J7" s="3"/>
      <c r="K7" s="2"/>
      <c r="L7" s="2"/>
    </row>
    <row r="8" spans="2:12" x14ac:dyDescent="0.25">
      <c r="H8" s="2"/>
      <c r="I8" s="2"/>
      <c r="J8" s="3"/>
      <c r="K8" s="2"/>
      <c r="L8" s="2"/>
    </row>
    <row r="9" spans="2:12" x14ac:dyDescent="0.25">
      <c r="H9" s="2"/>
      <c r="I9" s="2"/>
      <c r="J9" s="3"/>
      <c r="K9" s="2"/>
      <c r="L9" s="2"/>
    </row>
    <row r="10" spans="2:12" x14ac:dyDescent="0.25">
      <c r="B10" s="8"/>
      <c r="C10" s="8"/>
      <c r="D10" s="8"/>
      <c r="E10" s="8"/>
      <c r="F10" s="8"/>
      <c r="G10" s="2"/>
      <c r="H10" s="2"/>
      <c r="I10" s="2"/>
      <c r="J10" s="3"/>
      <c r="K10" s="2"/>
      <c r="L10" s="2"/>
    </row>
  </sheetData>
  <mergeCells count="3">
    <mergeCell ref="B3:E3"/>
    <mergeCell ref="F3:G3"/>
    <mergeCell ref="B5:B7"/>
  </mergeCells>
  <pageMargins left="0" right="0" top="0.74803149606299213" bottom="0.74803149606299213" header="0.31496062992125984" footer="0.31496062992125984"/>
  <pageSetup scale="50" fitToHeight="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5"/>
  <sheetViews>
    <sheetView showGridLines="0" tabSelected="1" zoomScale="70" zoomScaleNormal="70" zoomScalePageLayoutView="80" workbookViewId="0">
      <pane xSplit="2" ySplit="1" topLeftCell="C2" activePane="bottomRight" state="frozen"/>
      <selection pane="topRight" activeCell="C1" sqref="C1"/>
      <selection pane="bottomLeft" activeCell="A5" sqref="A5"/>
      <selection pane="bottomRight" activeCell="G6" sqref="G6"/>
    </sheetView>
  </sheetViews>
  <sheetFormatPr baseColWidth="10" defaultColWidth="10.85546875" defaultRowHeight="15" x14ac:dyDescent="0.25"/>
  <cols>
    <col min="1" max="1" width="10.85546875" style="1"/>
    <col min="2" max="2" width="57.28515625" style="1" customWidth="1"/>
    <col min="3" max="3" width="59.140625" style="1" customWidth="1"/>
    <col min="4" max="4" width="39.7109375" style="1" customWidth="1"/>
    <col min="5" max="5" width="39.28515625" style="1" customWidth="1"/>
    <col min="6" max="6" width="24.5703125" style="1" customWidth="1"/>
    <col min="7" max="7" width="28.140625" style="1" customWidth="1"/>
    <col min="8" max="8" width="14" style="1" hidden="1" customWidth="1"/>
    <col min="9" max="9" width="2.85546875" style="1" customWidth="1"/>
    <col min="10" max="10" width="31.42578125" style="1" customWidth="1"/>
    <col min="11" max="11" width="34" style="1" customWidth="1"/>
    <col min="12" max="12" width="17.7109375" style="1" customWidth="1"/>
    <col min="13" max="13" width="17.85546875" style="1" customWidth="1"/>
    <col min="14" max="14" width="17.7109375" style="1" customWidth="1"/>
    <col min="15" max="16384" width="10.85546875" style="1"/>
  </cols>
  <sheetData>
    <row r="2" spans="2:10" x14ac:dyDescent="0.25">
      <c r="J2" s="6"/>
    </row>
    <row r="3" spans="2:10" ht="64.5" customHeight="1" x14ac:dyDescent="0.25">
      <c r="B3" s="106" t="s">
        <v>65</v>
      </c>
      <c r="C3" s="106"/>
      <c r="D3" s="106"/>
      <c r="E3" s="106"/>
      <c r="F3" s="107" t="s">
        <v>136</v>
      </c>
      <c r="G3" s="6"/>
      <c r="J3" s="6"/>
    </row>
    <row r="4" spans="2:10" ht="63" customHeight="1" x14ac:dyDescent="0.25">
      <c r="B4" s="38" t="s">
        <v>66</v>
      </c>
      <c r="C4" s="38" t="s">
        <v>67</v>
      </c>
      <c r="D4" s="38" t="s">
        <v>68</v>
      </c>
      <c r="E4" s="38" t="s">
        <v>24</v>
      </c>
      <c r="F4" s="107"/>
      <c r="G4" s="6"/>
      <c r="J4" s="6"/>
    </row>
    <row r="5" spans="2:10" ht="125.25" customHeight="1" x14ac:dyDescent="0.25">
      <c r="B5" s="73" t="s">
        <v>82</v>
      </c>
      <c r="C5" s="73" t="s">
        <v>83</v>
      </c>
      <c r="D5" s="74">
        <v>1</v>
      </c>
      <c r="E5" s="75" t="s">
        <v>233</v>
      </c>
      <c r="G5" s="112"/>
      <c r="J5" s="6"/>
    </row>
    <row r="6" spans="2:10" ht="105" x14ac:dyDescent="0.25">
      <c r="B6" s="108" t="s">
        <v>84</v>
      </c>
      <c r="C6" s="76" t="s">
        <v>85</v>
      </c>
      <c r="D6" s="77">
        <v>1</v>
      </c>
      <c r="E6" s="75" t="s">
        <v>198</v>
      </c>
      <c r="J6" s="6"/>
    </row>
    <row r="7" spans="2:10" ht="75" x14ac:dyDescent="0.25">
      <c r="B7" s="109"/>
      <c r="C7" s="76" t="s">
        <v>86</v>
      </c>
      <c r="D7" s="77">
        <v>1</v>
      </c>
      <c r="E7" s="75" t="s">
        <v>199</v>
      </c>
      <c r="F7" s="41"/>
      <c r="J7" s="6"/>
    </row>
    <row r="8" spans="2:10" ht="30" x14ac:dyDescent="0.25">
      <c r="B8" s="109"/>
      <c r="C8" s="76" t="s">
        <v>87</v>
      </c>
      <c r="D8" s="77">
        <v>1</v>
      </c>
      <c r="E8" s="64" t="s">
        <v>219</v>
      </c>
    </row>
    <row r="9" spans="2:10" ht="45" x14ac:dyDescent="0.25">
      <c r="B9" s="109"/>
      <c r="C9" s="78" t="s">
        <v>88</v>
      </c>
      <c r="D9" s="79">
        <v>1</v>
      </c>
      <c r="E9" s="68" t="s">
        <v>200</v>
      </c>
    </row>
    <row r="10" spans="2:10" ht="90" x14ac:dyDescent="0.25">
      <c r="B10" s="80" t="s">
        <v>89</v>
      </c>
      <c r="C10" s="80" t="s">
        <v>90</v>
      </c>
      <c r="D10" s="81">
        <v>1</v>
      </c>
      <c r="E10" s="64" t="s">
        <v>201</v>
      </c>
    </row>
    <row r="11" spans="2:10" ht="135" x14ac:dyDescent="0.25">
      <c r="B11" s="83" t="s">
        <v>91</v>
      </c>
      <c r="C11" s="83" t="s">
        <v>92</v>
      </c>
      <c r="D11" s="84">
        <v>1</v>
      </c>
      <c r="E11" s="64" t="s">
        <v>202</v>
      </c>
      <c r="F11" s="6"/>
      <c r="G11" s="6"/>
    </row>
    <row r="12" spans="2:10" ht="60" x14ac:dyDescent="0.25">
      <c r="B12" s="65" t="s">
        <v>93</v>
      </c>
      <c r="C12" s="66" t="s">
        <v>94</v>
      </c>
      <c r="D12" s="67">
        <v>1</v>
      </c>
      <c r="E12" s="75" t="s">
        <v>226</v>
      </c>
      <c r="F12" s="6"/>
      <c r="G12" s="110"/>
    </row>
    <row r="13" spans="2:10" ht="45" x14ac:dyDescent="0.25">
      <c r="B13" s="65" t="s">
        <v>95</v>
      </c>
      <c r="C13" s="66" t="s">
        <v>96</v>
      </c>
      <c r="D13" s="67">
        <v>1</v>
      </c>
      <c r="E13" s="75" t="s">
        <v>225</v>
      </c>
      <c r="F13" s="6"/>
      <c r="G13" s="111"/>
    </row>
    <row r="14" spans="2:10" x14ac:dyDescent="0.25">
      <c r="B14" s="65" t="s">
        <v>97</v>
      </c>
      <c r="C14" s="66" t="s">
        <v>98</v>
      </c>
      <c r="D14" s="67">
        <v>1</v>
      </c>
      <c r="E14" s="75" t="s">
        <v>227</v>
      </c>
      <c r="F14" s="6"/>
      <c r="G14" s="110"/>
    </row>
    <row r="15" spans="2:10" ht="45" x14ac:dyDescent="0.25">
      <c r="B15" s="65" t="s">
        <v>99</v>
      </c>
      <c r="C15" s="66" t="s">
        <v>100</v>
      </c>
      <c r="D15" s="67">
        <v>1</v>
      </c>
      <c r="E15" s="75" t="s">
        <v>224</v>
      </c>
      <c r="F15" s="86"/>
      <c r="G15" s="6"/>
    </row>
    <row r="16" spans="2:10" ht="30" x14ac:dyDescent="0.25">
      <c r="B16" s="42" t="s">
        <v>101</v>
      </c>
      <c r="C16" s="42" t="s">
        <v>102</v>
      </c>
      <c r="D16" s="43">
        <v>1</v>
      </c>
      <c r="E16" s="36" t="s">
        <v>229</v>
      </c>
      <c r="F16" s="6"/>
      <c r="G16" s="6"/>
    </row>
    <row r="17" spans="2:7" ht="120" x14ac:dyDescent="0.25">
      <c r="B17" s="42" t="s">
        <v>103</v>
      </c>
      <c r="C17" s="42" t="s">
        <v>104</v>
      </c>
      <c r="D17" s="43">
        <v>1</v>
      </c>
      <c r="E17" s="36" t="s">
        <v>230</v>
      </c>
      <c r="F17" s="6"/>
      <c r="G17" s="6"/>
    </row>
    <row r="18" spans="2:7" ht="120" x14ac:dyDescent="0.25">
      <c r="B18" s="42" t="s">
        <v>105</v>
      </c>
      <c r="C18" s="42" t="s">
        <v>106</v>
      </c>
      <c r="D18" s="43">
        <v>1</v>
      </c>
      <c r="E18" s="36" t="s">
        <v>231</v>
      </c>
    </row>
    <row r="19" spans="2:7" ht="30" x14ac:dyDescent="0.25">
      <c r="B19" s="39" t="s">
        <v>107</v>
      </c>
      <c r="C19" s="39" t="s">
        <v>108</v>
      </c>
      <c r="D19" s="40">
        <v>1</v>
      </c>
      <c r="E19" s="36" t="s">
        <v>232</v>
      </c>
    </row>
    <row r="20" spans="2:7" ht="30" x14ac:dyDescent="0.25">
      <c r="B20" s="72" t="s">
        <v>109</v>
      </c>
      <c r="C20" s="72" t="s">
        <v>110</v>
      </c>
      <c r="D20" s="82">
        <v>1</v>
      </c>
      <c r="E20" s="85" t="s">
        <v>205</v>
      </c>
    </row>
    <row r="21" spans="2:7" ht="60" x14ac:dyDescent="0.25">
      <c r="B21" s="72" t="s">
        <v>111</v>
      </c>
      <c r="C21" s="72" t="s">
        <v>112</v>
      </c>
      <c r="D21" s="82">
        <v>1</v>
      </c>
      <c r="E21" s="85" t="s">
        <v>206</v>
      </c>
    </row>
    <row r="22" spans="2:7" ht="60" x14ac:dyDescent="0.25">
      <c r="B22" s="72" t="s">
        <v>113</v>
      </c>
      <c r="C22" s="72" t="s">
        <v>112</v>
      </c>
      <c r="D22" s="82">
        <v>1</v>
      </c>
      <c r="E22" s="85" t="s">
        <v>207</v>
      </c>
    </row>
    <row r="23" spans="2:7" ht="60" x14ac:dyDescent="0.25">
      <c r="B23" s="72" t="s">
        <v>114</v>
      </c>
      <c r="C23" s="72" t="s">
        <v>112</v>
      </c>
      <c r="D23" s="82">
        <v>1</v>
      </c>
      <c r="E23" s="85" t="s">
        <v>208</v>
      </c>
    </row>
    <row r="24" spans="2:7" ht="60" x14ac:dyDescent="0.25">
      <c r="B24" s="72" t="s">
        <v>115</v>
      </c>
      <c r="C24" s="72" t="s">
        <v>112</v>
      </c>
      <c r="D24" s="82">
        <v>1</v>
      </c>
      <c r="E24" s="85" t="s">
        <v>209</v>
      </c>
    </row>
    <row r="25" spans="2:7" ht="60" x14ac:dyDescent="0.25">
      <c r="B25" s="72" t="s">
        <v>116</v>
      </c>
      <c r="C25" s="72" t="s">
        <v>112</v>
      </c>
      <c r="D25" s="82">
        <v>1</v>
      </c>
      <c r="E25" s="85" t="s">
        <v>210</v>
      </c>
    </row>
    <row r="26" spans="2:7" ht="30" x14ac:dyDescent="0.25">
      <c r="B26" s="65" t="s">
        <v>117</v>
      </c>
      <c r="C26" s="65" t="s">
        <v>118</v>
      </c>
      <c r="D26" s="69">
        <v>1</v>
      </c>
      <c r="E26" s="64" t="s">
        <v>220</v>
      </c>
    </row>
    <row r="27" spans="2:7" ht="45" x14ac:dyDescent="0.25">
      <c r="B27" s="70" t="s">
        <v>119</v>
      </c>
      <c r="C27" s="65" t="s">
        <v>120</v>
      </c>
      <c r="D27" s="69">
        <v>1</v>
      </c>
      <c r="E27" s="64" t="s">
        <v>228</v>
      </c>
    </row>
    <row r="28" spans="2:7" ht="60" x14ac:dyDescent="0.25">
      <c r="B28" s="71" t="s">
        <v>121</v>
      </c>
      <c r="C28" s="45" t="s">
        <v>122</v>
      </c>
      <c r="D28" s="69">
        <v>1</v>
      </c>
      <c r="E28" s="64" t="s">
        <v>211</v>
      </c>
      <c r="F28" s="86" t="s">
        <v>41</v>
      </c>
    </row>
    <row r="29" spans="2:7" ht="30" x14ac:dyDescent="0.25">
      <c r="B29" s="71" t="s">
        <v>123</v>
      </c>
      <c r="C29" s="45" t="s">
        <v>124</v>
      </c>
      <c r="D29" s="69">
        <v>1</v>
      </c>
      <c r="E29" s="64" t="s">
        <v>212</v>
      </c>
      <c r="F29" s="86"/>
    </row>
    <row r="30" spans="2:7" x14ac:dyDescent="0.25">
      <c r="B30" s="71" t="s">
        <v>125</v>
      </c>
      <c r="C30" s="45" t="s">
        <v>126</v>
      </c>
      <c r="D30" s="69">
        <v>1</v>
      </c>
      <c r="E30" s="64" t="s">
        <v>213</v>
      </c>
      <c r="F30" s="86"/>
    </row>
    <row r="31" spans="2:7" ht="45" x14ac:dyDescent="0.25">
      <c r="B31" s="71" t="s">
        <v>127</v>
      </c>
      <c r="C31" s="45" t="s">
        <v>124</v>
      </c>
      <c r="D31" s="69">
        <v>1</v>
      </c>
      <c r="E31" s="64" t="s">
        <v>214</v>
      </c>
      <c r="F31" s="86"/>
    </row>
    <row r="32" spans="2:7" ht="60" x14ac:dyDescent="0.25">
      <c r="B32" s="71" t="s">
        <v>128</v>
      </c>
      <c r="C32" s="45" t="s">
        <v>129</v>
      </c>
      <c r="D32" s="69">
        <v>1</v>
      </c>
      <c r="E32" s="64" t="s">
        <v>215</v>
      </c>
      <c r="F32" s="86"/>
    </row>
    <row r="33" spans="2:6" ht="45" x14ac:dyDescent="0.25">
      <c r="B33" s="71" t="s">
        <v>130</v>
      </c>
      <c r="C33" s="45" t="s">
        <v>131</v>
      </c>
      <c r="D33" s="69">
        <v>1</v>
      </c>
      <c r="E33" s="64" t="s">
        <v>216</v>
      </c>
      <c r="F33" s="86"/>
    </row>
    <row r="34" spans="2:6" ht="30" x14ac:dyDescent="0.25">
      <c r="B34" s="71" t="s">
        <v>132</v>
      </c>
      <c r="C34" s="45" t="s">
        <v>133</v>
      </c>
      <c r="D34" s="69">
        <v>1</v>
      </c>
      <c r="E34" s="64" t="s">
        <v>217</v>
      </c>
      <c r="F34" s="86"/>
    </row>
    <row r="35" spans="2:6" ht="30" x14ac:dyDescent="0.25">
      <c r="B35" s="71" t="s">
        <v>134</v>
      </c>
      <c r="C35" s="45" t="s">
        <v>135</v>
      </c>
      <c r="D35" s="69">
        <v>1</v>
      </c>
      <c r="E35" s="64" t="s">
        <v>218</v>
      </c>
      <c r="F35" s="86"/>
    </row>
  </sheetData>
  <mergeCells count="3">
    <mergeCell ref="B3:E3"/>
    <mergeCell ref="F3:F4"/>
    <mergeCell ref="B6:B9"/>
  </mergeCells>
  <pageMargins left="0" right="0" top="0.74803149606299213" bottom="0.74803149606299213" header="0.31496062992125984" footer="0.31496062992125984"/>
  <pageSetup scale="50"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Responsable RC</vt:lpstr>
      <vt:lpstr>Ppto. Participativo</vt:lpstr>
      <vt:lpstr>Fases P. Particip.</vt:lpstr>
      <vt:lpstr>Partic. Ciudadana</vt:lpstr>
      <vt:lpstr>Asamblea Ciud.</vt:lpstr>
      <vt:lpstr>RC - Fase 1</vt:lpstr>
      <vt:lpstr>Plan Sugerencias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 Elizabeth Murillo Pillajo</dc:creator>
  <cp:lastModifiedBy>Ramiro Javier Campana Lucero</cp:lastModifiedBy>
  <dcterms:created xsi:type="dcterms:W3CDTF">2022-03-01T20:13:26Z</dcterms:created>
  <dcterms:modified xsi:type="dcterms:W3CDTF">2022-03-15T21:28:42Z</dcterms:modified>
</cp:coreProperties>
</file>