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nmendez\Desktop\2023\RENDICIÓN DE CUENTAS\R.C. ZONAL\VERIFICABLES FORMULARIO RC 2022\9. FASE 2\"/>
    </mc:Choice>
  </mc:AlternateContent>
  <bookViews>
    <workbookView xWindow="0" yWindow="0" windowWidth="20490" windowHeight="7530"/>
  </bookViews>
  <sheets>
    <sheet name="Hoja1" sheetId="1" r:id="rId1"/>
    <sheet name="Hoja2" sheetId="2" r:id="rId2"/>
    <sheet name="Hoja3" sheetId="3" r:id="rId3"/>
  </sheets>
  <definedNames>
    <definedName name="_xlnm._FilterDatabase" localSheetId="0" hidden="1">Hoja1!$137:$173</definedName>
  </definedNames>
  <calcPr calcId="162913"/>
</workbook>
</file>

<file path=xl/calcChain.xml><?xml version="1.0" encoding="utf-8"?>
<calcChain xmlns="http://schemas.openxmlformats.org/spreadsheetml/2006/main">
  <c r="G214" i="1" l="1"/>
  <c r="L114" i="1" l="1"/>
  <c r="K114" i="1"/>
  <c r="L113" i="1"/>
  <c r="K113" i="1"/>
  <c r="L112" i="1"/>
  <c r="K112" i="1"/>
  <c r="L111" i="1"/>
  <c r="K111" i="1"/>
  <c r="L110" i="1"/>
  <c r="K110" i="1"/>
  <c r="L109" i="1"/>
  <c r="K109" i="1"/>
  <c r="L108" i="1"/>
  <c r="K108" i="1"/>
  <c r="L107" i="1"/>
  <c r="K107" i="1"/>
  <c r="L106" i="1"/>
  <c r="K106" i="1"/>
  <c r="L105" i="1"/>
  <c r="K105" i="1"/>
  <c r="L104" i="1"/>
  <c r="K104" i="1"/>
  <c r="L103" i="1"/>
  <c r="K103" i="1"/>
  <c r="K102" i="1"/>
  <c r="K100" i="1"/>
  <c r="H186" i="1" l="1"/>
</calcChain>
</file>

<file path=xl/sharedStrings.xml><?xml version="1.0" encoding="utf-8"?>
<sst xmlns="http://schemas.openxmlformats.org/spreadsheetml/2006/main" count="1373" uniqueCount="709">
  <si>
    <t>FORMULARIO DE RENDICIÓN DE CUENTAS</t>
  </si>
  <si>
    <t>GOBIERNOS AUTÓNOMOS DESCENTRALIZADOS</t>
  </si>
  <si>
    <t>DATOS GENERALES</t>
  </si>
  <si>
    <t>RUC:</t>
  </si>
  <si>
    <t>INSTITUCIÓN:</t>
  </si>
  <si>
    <t xml:space="preserve"> FUNCIÓN A LA QUE PERTENECE</t>
  </si>
  <si>
    <t xml:space="preserve"> SECTOR:</t>
  </si>
  <si>
    <t>NIVEL QUE RINDE CUENTAS:</t>
  </si>
  <si>
    <t>PROVINCIA:</t>
  </si>
  <si>
    <t>CANTÓN:</t>
  </si>
  <si>
    <t>PARROQUIA:</t>
  </si>
  <si>
    <t>DIRECCIÓN:</t>
  </si>
  <si>
    <t>EMAIL:</t>
  </si>
  <si>
    <t>TELÉFONO:</t>
  </si>
  <si>
    <t>PÁGINA WEB O RED SOCIAL:</t>
  </si>
  <si>
    <t>REPRESENTANTE LEGAL</t>
  </si>
  <si>
    <t>NOMBRES DEL REPRESENTANTE:</t>
  </si>
  <si>
    <t>CARGO DEL REPRESENTANTE:</t>
  </si>
  <si>
    <t>EMAIL DE NOTIFICACIÓN:</t>
  </si>
  <si>
    <t>RESPONSABLE DEL PROCESO DE RENDICIÓN DE CUENTAS</t>
  </si>
  <si>
    <t>NOMBRES DEL RESPONSABLE:</t>
  </si>
  <si>
    <t>CARGO DEL RESPONSABLE:</t>
  </si>
  <si>
    <t>FECHA DE DESIGNACIÓN:</t>
  </si>
  <si>
    <t>RESPONSABLE DEL REGISTRO DEL INFORME DE RENDICIÓN DE CUENTAS</t>
  </si>
  <si>
    <t>DATOS DEL INFORME</t>
  </si>
  <si>
    <t>PERIODO DE RENDICIÓN DE CUENTAS</t>
  </si>
  <si>
    <t>FECHA DE INICIO:</t>
  </si>
  <si>
    <t>FECHA DE FIN:</t>
  </si>
  <si>
    <t>COMPETENCIAS Y FUNCIONES</t>
  </si>
  <si>
    <t>TIPO (ESCOGER ENTRE:
COMPETENCIAS/FUNCIONES
COMP
ETENCIAS EXCLUSIVAS)</t>
  </si>
  <si>
    <t>FUNCIÓN OBJETIVO</t>
  </si>
  <si>
    <t>COBERTURA GEOGRÁFICA INSTITUCIONAL</t>
  </si>
  <si>
    <t>COBERTURA</t>
  </si>
  <si>
    <t>NÚMERO DE UNIDADES</t>
  </si>
  <si>
    <t>COBERTURA TERRITORIAL</t>
  </si>
  <si>
    <t>OBJETIVOS DEL PLAN DE DESARROLLO Y ORDENAMIENTO DE SU TERRITORIO</t>
  </si>
  <si>
    <t>TIENE PROYECTO COMUNICACIONAL</t>
  </si>
  <si>
    <t xml:space="preserve">REPORTE DE AVANCE RESPECTO A LOS OBJETIVOS INGRESADOS </t>
  </si>
  <si>
    <t>ELIJA LOS OBJETIVOS DEL PLAN DE DESARROLLO  Y ORDENAMIENTO TERRITORIAL</t>
  </si>
  <si>
    <t>PORCENTAJE DE AVANCE ACUMULADO DE LA GESTIÓN DEL OBJETIVO</t>
  </si>
  <si>
    <t>¿QUE NO SE AVANZÓ Y POR QUÉ?</t>
  </si>
  <si>
    <t>PLANIFICACIÓN Y EJECUCIÓN</t>
  </si>
  <si>
    <t>EJECUCIÓN PROGRAMÁTICA</t>
  </si>
  <si>
    <t>ELIJA LOS OBJETIVOS DEL PLAN DE DESARROLLO DE SU TERRITORIO</t>
  </si>
  <si>
    <t>COMPETENCIAS</t>
  </si>
  <si>
    <t>META POA</t>
  </si>
  <si>
    <t>INDICADOR DE LA META</t>
  </si>
  <si>
    <t>RESULTADOS</t>
  </si>
  <si>
    <t>DESCRIPCIÓN DE LA GESTIÓN POR META</t>
  </si>
  <si>
    <t>DESCRIPCIÓN DE CÓMO APORTA EL RESULTADO ALCANZADO AL LOGRO DEL PLAN DE DESARROLLO?</t>
  </si>
  <si>
    <t>TIPO DE COMPETENCIAS</t>
  </si>
  <si>
    <t>DESCRIPCIÓN COMPETENCIAS</t>
  </si>
  <si>
    <t>NO.META</t>
  </si>
  <si>
    <t>DESCRIPCIÓN DE LA META</t>
  </si>
  <si>
    <t>TOTALES PLANIFICADOS</t>
  </si>
  <si>
    <t>TOTALES CUMPLIDOS</t>
  </si>
  <si>
    <t>ESTADO DE OBRAS</t>
  </si>
  <si>
    <t>DESCRIPCIÓN DE OBRAS PÚBLICAS</t>
  </si>
  <si>
    <t>VALOR</t>
  </si>
  <si>
    <t>ESTADO ACTUAL</t>
  </si>
  <si>
    <t>OBSERVACIONES</t>
  </si>
  <si>
    <t>LINK AL MEDIO DE VERIFICACIÓN PUBLICADO EN LA PÁG. WEB DE LA INSTITUCIÓN</t>
  </si>
  <si>
    <t>PLAN DE TRABAJO (OFERTA ELECTORAL)</t>
  </si>
  <si>
    <t>DESCRIBA LOS OBJETIVOS/ OFERTAS DEL PLAN DE TRABAJO</t>
  </si>
  <si>
    <t>DESCRIBA LOS PROGRAMAS / PROYECTOS RELACIONADOS CON EL OBJETIVO DEL PLAN DE TRABAJO</t>
  </si>
  <si>
    <t>PORCENTAJE DE AVANCE</t>
  </si>
  <si>
    <t>DESCRIBA LOS RESULTADOS ALCANZADOS</t>
  </si>
  <si>
    <t>PRESUPUESTO INSTITUCIONAL</t>
  </si>
  <si>
    <t>EJECUCIÓN PRESUPUESTARIA:</t>
  </si>
  <si>
    <t>TIPO DE EJECUCIÓN (PROGRAMA Y/O PROYECTO, META, AREA)</t>
  </si>
  <si>
    <t>DESCRIPCIÓN</t>
  </si>
  <si>
    <t>PRESUPUESTO PLANIFICADO</t>
  </si>
  <si>
    <t>PRESUPUESTO EJECUTADO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</si>
  <si>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</si>
  <si>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</si>
  <si>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</si>
  <si>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</si>
  <si>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</si>
  <si>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</si>
  <si>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</si>
  <si>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PRESUPUESTO PARTICIPATIVO:</t>
  </si>
  <si>
    <t>CUENTA CON PRESUESTO PARTICIPATIVO</t>
  </si>
  <si>
    <t>TOTAL DE PRESUPUESTO DE LA INSTITUCIÓN</t>
  </si>
  <si>
    <t>PRESUPUESTO TOTAL ASIGNADO AL PRESUPUESTO ASIGNADO PARA PRESUPUESTOS PARTICIPATIVOS</t>
  </si>
  <si>
    <t>MEDIOS DE VERIFICACIÓN(ACTO NORMATIVO DEL PRESUPUESTO PARTICIPATIVO)</t>
  </si>
  <si>
    <t>FASES DEL PRESUPUESTO PARTICIPATIVO</t>
  </si>
  <si>
    <t>CON QUÉ ACTOR SE REAIZÓ</t>
  </si>
  <si>
    <t>SE DISCUTIÓ DESDE:(SE REFIERE A LA ORGANIZACIÓN TERRITORIAL CON LA POBLACIÓN)</t>
  </si>
  <si>
    <t>PARA LA ELABORACIÓN DE LOS PROGRAMAS, SUBPROGRAMAS Y PROYECTOS SE INCORPORÓ LA PRIORIZACIÓN DE LA INVERSIÓN QUE REALIZÓ LA POBLACIÓN DEL TERRITORIO</t>
  </si>
  <si>
    <t>LINK AL MEDIO DE VERIFICACIÓN</t>
  </si>
  <si>
    <t>EL ANTEPROYECTO DEL PRESUPUESTO PARTCIPATIVO SE DIO A CONOCER A LA CIUDADANÍA DEL 20 AL 30 DE OCTUBRE</t>
  </si>
  <si>
    <t>CON QUÉ ACTOR SE REALIZÓ</t>
  </si>
  <si>
    <t>“¿HASTA QUE FECHA SE PRESENTÓ EL ANTEPROYECTO DEL PRESUPUESTO PARTICIPATIVO AL LEGISLATIVO DEL GAD?:</t>
  </si>
  <si>
    <t>UNA VEZ QUE EL LEGISLATIVO APROBÓ EL ANTEPROYECTO DEL PRESUPUESTO PARTICIPATIVO SE DIÓ A CONOCER A LA CIUDADANÍA</t>
  </si>
  <si>
    <t>A TRAVÉS DE QUÉ MEDIO</t>
  </si>
  <si>
    <t>DETALLE DEL PRESUPUESTO PARTICIPATIVO</t>
  </si>
  <si>
    <t>DESCRIBA LOS PROGRAMAS Y PROYECTOS GENERADOS A PARTIR DE LA PRIORIZACIÓN PARTICIPATIVA DE LA INVERSIÓN</t>
  </si>
  <si>
    <t>MONTO PLANIFICADO</t>
  </si>
  <si>
    <t>MONTO EJECUTADO</t>
  </si>
  <si>
    <t>% DE AVANCE DE LA IMPLEMENTACIÓN DEL PROGRAMA/PROYECTO</t>
  </si>
  <si>
    <t>IMPLEMENTACIÓN DE POLÍTICAS PÚBLICAS GRUPOS DE ATENCIÓN PRIORITARIA: PRESUPUESTO</t>
  </si>
  <si>
    <t>SE ASIGNÓ UN PORCENTAJE DE LOS INGRESOS NO TRIBUTAIOS DEL GAD A LOS GRUPOS DE ATENCIÓN PRIORITARIA </t>
  </si>
  <si>
    <t>INDIQUE EL % DEL PRESUPUESTO TOTAL</t>
  </si>
  <si>
    <t>IDENTIFIQUE A QUE GRUPO DE ATENCIÓN PRIORITARIA</t>
  </si>
  <si>
    <t>QUE PORCENTAJE SE ASIGNÓ A LOS DISTINTOS GRUPOS</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</si>
  <si>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</si>
  <si>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</si>
  <si>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</si>
  <si>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</si>
  <si>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</si>
  <si>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</si>
  <si>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SISTEMA DE PARTICIPACIÓN CIUDADANA Art. 304 </t>
  </si>
  <si>
    <t>LINK AL MEDIO DE COMUNICACIÓN</t>
  </si>
  <si>
    <t>¿CUENTA CON UN SISTEMA DE PARTICIPACIÓN CIUDADANA EN FUNCIONAMIENTO SEGÚN EL ART. 304 DEL COOTAD?</t>
  </si>
  <si>
    <t>¿ESTÁ NORMADO EL SISTEMA DE PARTICIPACIÓN POR MEDIO DE UNA ORDENANZA/RESOLUCIÓN?</t>
  </si>
  <si>
    <t>¿PARTICIPÓ LA CIUDADANÍA EN LA ELABORACIÓN DE ESTA ORDENAZA/RESOLUCIÓN?</t>
  </si>
  <si>
    <t>¿LA ORDENANZA/RESOLUCIÓN FUE DIFUNDIDA Y SOCIALIZADA A LA CIUDADANÍA?</t>
  </si>
  <si>
    <t>¿LA ORDENANZA/RESOLUCIÓN TIENE REGLAMENTOS QUE NORMAN LOS PROCEDIMIENTOS REFERIDOS EN LA MISMA?</t>
  </si>
  <si>
    <t>¿CUÁLES SON ESOS REGLAMENTOS?</t>
  </si>
  <si>
    <t>¿SE IMPLEMENTÓ EN ESTE PERIODO EL SISTEMA DE PARTICIPACIÓN DE ACUERDO A LA ORDENANZA/RESOLUCIÓN Y REGLAMENTO?</t>
  </si>
  <si>
    <t>MECANISMOS DE PARTICIPACIÓN CIUDADANA:</t>
  </si>
  <si>
    <t>MECANISMOS DE PARTICIPACIÓN CIUDADANA</t>
  </si>
  <si>
    <t>NÚMERO DE MECANISMOS IMPLEMENTADOS EN EL AÑO</t>
  </si>
  <si>
    <t>LINK AL MEDIO DE VERIFICACIÓN PUBLICADO EN LA PAG. WEB DE LA INSTITUCIÓN</t>
  </si>
  <si>
    <t>INSTANCIA DE PARTICIPACIÓN</t>
  </si>
  <si>
    <t>AUDIENCIA PÚBLICA</t>
  </si>
  <si>
    <t>CABILDO POPULAR</t>
  </si>
  <si>
    <t>LINK DE ACCESO AL MEDIO DE VERIFICACIÓN</t>
  </si>
  <si>
    <t>CONSEJO DE PLANIFICACIÓN LOCAL</t>
  </si>
  <si>
    <t>SILLA VACÍA</t>
  </si>
  <si>
    <t>CONSEJOS CONSULTIVOS</t>
  </si>
  <si>
    <t>OTROS</t>
  </si>
  <si>
    <t>ASAMBLEA CIUDADANA</t>
  </si>
  <si>
    <t>MECANISMOS - ESPACIOS DE PARTICIPACIÓN</t>
  </si>
  <si>
    <t>EXISTE UNA ASAMBLEA CIUDADANA EN SU TERRITORIO</t>
  </si>
  <si>
    <t>PLANIFICÓ LA GESTIÓN DEL TERRITORIO CON LA PARTICIPACIÓN DE LA ASAMBLEA CIUDADANA
CIUDADANAS Y CÓMO?</t>
  </si>
  <si>
    <t>¿EN QUÉ FASES DE LA PLANIFICACIÓN PARTICIPARON LAS ASAMBLEAS CIUDADANAS Y CÓMO?</t>
  </si>
  <si>
    <t>QUE ACTORES PARTICIPARON</t>
  </si>
  <si>
    <t>DESCRIBA LOS LOGROS ALCANZADOS EN EL AÑO</t>
  </si>
  <si>
    <t>ASAMBLEA CIUDADANA LOCAL(DEFINICIÓN EXTRAIDA DE LA LOPC, ART. 65)</t>
  </si>
  <si>
    <t>NOMBRE</t>
  </si>
  <si>
    <t>EMAIL</t>
  </si>
  <si>
    <t>TELEFONO</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</si>
  <si>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</si>
  <si>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</si>
  <si>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</si>
  <si>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</si>
  <si>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</si>
  <si>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</si>
  <si>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</si>
  <si>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</si>
  <si>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 1</t>
  </si>
  <si>
    <t>PASOS DEL PROCESO DE RENDICIÓN DE CUENTAS</t>
  </si>
  <si>
    <t>DESCRIBA LA EJECUCIÓN DE LOS PASOS</t>
  </si>
  <si>
    <t>1. LA CIUDADANÍA / ASAMBLEA LOCAL CIUDADANA PRESENTÓ LA LISTA DE TEMAS SOBRE LOS QUE DESEA SER INFORMADA</t>
  </si>
  <si>
    <t>2. LA INSTANCIA DE PARTICIPACIÓN DEL TERRITORIO Y LA ENTIDAD CREARON EL EQUIPO TÉCNICO MIXTO Y PARITARIO (CIUDADANOS Y AUTORIDADES/TÉCNICOS) QUE SE ENCARGARÁ DE ORGANIZAR Y FACILITAR EL PROCESO</t>
  </si>
  <si>
    <t>3. EL EQUIPO TÉCNICO MIXTO Y PARITARIO (CIUDADANOS Y AUTORIDADES/TÉCNICOS) CONFORMARON 2 SUBCOMISIONES PARA LA IMPLEMENTACIÓN DEL PROCESO: UNA LIDERADA POR LA ENTIDAD Y UNA LIDERADA POR LA CIUDADANÍA / ASAMBLEA CIUDADANA.</t>
  </si>
  <si>
    <t>FASE 2</t>
  </si>
  <si>
    <t>1. LA COMISIÓN LIDERADA POR LA ENTIDAD REALIZÓ LA EVALUACIÓN DE LA GESTIÓN INSTITUCIONAL.</t>
  </si>
  <si>
    <t>2. LA COMISIÓN LIDERADA POR LA ENTIDAD REDACTÓ EL INFORME PARA LA CIUDADANÍA, EN EL CUAL RESPONDIÓ LAS DEMANDAS DE LA CIUDADANÍA Y MOSTRÓ AVANCES PARA DISMINUIR BRECHAS DE DESIGUALDAD Y OTRAS DIRIGIDAS A GRUPOS DE ATENCIÓN PRIORITARIA</t>
  </si>
  <si>
    <t>5. LA ENTIDAD ENVIÓ EL INFORME DE RENDICIÓN DE CUENTAS INSTITUCIONAL A LA INSTANCIA DE PARTICIPACIÓN Y A LA ASAMBLEA CIUDADANA.</t>
  </si>
  <si>
    <t>FASE 3</t>
  </si>
  <si>
    <t>1. LA ENTIDAD DIFUNDIÓ EL INFORME DE RENDICIÓN DE CUENTAS A TRAVÉS DE QUÉ MEDIOS</t>
  </si>
  <si>
    <t>2. LA ENTIDAD INVITÓ A LA DELIBERACIÓN PÚBLICA Y EVALUACIÓN CIUDADANA DEL INFORME DE RENDICIÓN DE CUENTAS A LOS ACTORES SOCIALES DEL MAPEO DE ACTORES QUE ENTREGÓ LA ASAMBLEA CIUDADANA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</si>
  <si>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 REALIZÓ DE FORMA PRESENCIAL Y, ADICIONALMENTE, SE RETRANSMITIÓ EN VIVO, A TRAVÉS  DE PLATAFORMAS INTERACTIVAS</t>
  </si>
  <si>
    <t>4. LA ASAMBLEA CIUDADANA / CIUDADANÍA CONTÓ CON UN TIEMPO DE EXPOSICIÓN EN LA AGENDA DE LA DELIBERACIÓN PÚBLICA Y EVALUACIÓN CIUDADANA DEL INFORME DE RENDICIÓN DE CUENTAS DE LA ENTIDAD</t>
  </si>
  <si>
    <t>5. UNA VEZ QUE LA ASAMBLEA CIUDADANA / CIUDADANÍA PRESENTÓ SUS OPINIONES, LA MÁXIMA AUTORIDAD DE LA ENTIDAD EXPUSO SU INFORME DE RENDICIÓN DE CUENTAS</t>
  </si>
  <si>
    <t>6. EN LA DELIBERACIÓN PÚBLICA DE RENDICIÓN DE CUENTAS, LA MÁXIMA AUTORIDAD DE LA ENTIDAD RESPONDIÓ LAS DEMANDAS CIUDADANAS</t>
  </si>
  <si>
    <t>7. EN LA DELIBERACIÓN PÚBLICA DE RENDICIÓN DE CUENTAS SE REALIZARON MESAS DE TRABAJO O COMISIONES PARA QUE LOS CIUDADANOS Y CIUDADANAS DEBATAN Y ELABOREN LAS RECOMENDACIONES PARA MEJORAR LA GESTIÓN DE LA ENTIDAD</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</si>
  <si>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</si>
  <si>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</si>
  <si>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t>
  </si>
  <si>
    <t>1. LA ENTIDAD ELABORÓ UN PLAN DE TRABAJO PARA INCORPORAR SUGERENCIAS CIUDADANAS EN SU GESTIÓN</t>
  </si>
  <si>
    <t>2. LA ENTIDAD ENTREGÓ EL PLAN DE TRABAJO A LA ASAMBLEA CIUDADANA AL CONSEJODE PLANIFICACIÓN Y LA INSTANCIA DE PARTICIPACIÓN PARA SU MONITOREO</t>
  </si>
  <si>
    <t>DATOS DE LA DELIBERACIÓN PÚBLICA Y EVALUACIÓN CIUDADANA DE RENDICIÓN DE CUENTAS:</t>
  </si>
  <si>
    <t>Fecha en que se realizó la deliberación pública y evaluación ciudadana de rendición de cuentas:</t>
  </si>
  <si>
    <t>N° DE USUARIOS</t>
  </si>
  <si>
    <t>GÉNERO</t>
  </si>
  <si>
    <t>NACIONALIDADES O PUEBLOS</t>
  </si>
  <si>
    <t>MASCULINO</t>
  </si>
  <si>
    <t>FEMENINO</t>
  </si>
  <si>
    <t>GLBTI</t>
  </si>
  <si>
    <t>MONTUBIO</t>
  </si>
  <si>
    <t>MESTIZO</t>
  </si>
  <si>
    <t>CHOLO</t>
  </si>
  <si>
    <t>INDIGENA</t>
  </si>
  <si>
    <t>AFROECUATORIANO</t>
  </si>
  <si>
    <t>DESCRIBA LAS SUGERENCIAS CIUDADANAS PLANTEADAS A LA GESTIÓN DEL GAD EN LA DELIBERACIÓN PÚBLICA Y EVALUACIÓN CIUDADANA:</t>
  </si>
  <si>
    <t>DEMANDAS PLANTEADAS POR LA ASAMBLEA CIUDADANA / CIUDADANÍA</t>
  </si>
  <si>
    <t>SE TRANSFORMÓ EN COMPROMISO EN LA DELIBERACIÓN PÚBLICA DE RENDICIÓN DE CUENTAS?</t>
  </si>
  <si>
    <t>LINK AL MEDIO DE VERIFICACIÓN(Acta de la deliberación pública firmada por los delegados de la Asamblea/Ciudadanía)</t>
  </si>
  <si>
    <t>CUMPLIMIENTO DEL PLAN DE TRABAJO DE LA RENDICIÓN DE CUENTAS DEL AÑO ANTERIOR EN LA GESTIÓN INSTITUCIONAL</t>
  </si>
  <si>
    <t>SUGERENCIA DE LA COMUNIDAD</t>
  </si>
  <si>
    <t>RESULTADOS DE LA IMPLEMENTACIÓN DE LA SUGERENCIA CIUDADANA</t>
  </si>
  <si>
    <t>PORCENTAJE DE AVANCE DE LA IMPLEMENTACIÓN</t>
  </si>
  <si>
    <t>LINK AL MEDIO DE VERIFICACIÓN (Acta de la deliberación pública firmada por los delegados de la Asamblea / ciudadanía)</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</si>
  <si>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</si>
  <si>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</si>
  <si>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</si>
  <si>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</si>
  <si>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</si>
  <si>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</si>
  <si>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</si>
  <si>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</si>
  <si>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</si>
  <si>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</si>
  <si>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</si>
  <si>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</si>
  <si>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</si>
  <si>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</si>
  <si>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</si>
  <si>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</si>
  <si>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ESTABLECIDOS EN EL LITERAL M, DEL ART. 7 DE LA LOTAIP</t>
  </si>
  <si>
    <t>PROCESOS DE CONTRATACIÓN Y COMPRAS PÚBLICAS DE BIENES Y SERVICIOS:</t>
  </si>
  <si>
    <t>TIPO DE CONTRATACIÓN (CATÁLOGO ELECTRÓNICO, COTIZACIÓN, ÍNFIMA CUANTÍA, MENOR CUANTÍA B Y S, PUBLICACIÓN, RÉGIMEN ESPECIAL (Todos los procesos), SUBASTA INVERSA ELECTRÓNICA)</t>
  </si>
  <si>
    <t>Número Total Adjudicados</t>
  </si>
  <si>
    <t>Valor Total Adjudicados</t>
  </si>
  <si>
    <t>Número Total Finalizados</t>
  </si>
  <si>
    <t>Valor Total Finalizados</t>
  </si>
  <si>
    <t>ENAJENACIÓN, DONACIONES Y EXPROPIACIONES DE BIENES:</t>
  </si>
  <si>
    <t>TIPO</t>
  </si>
  <si>
    <t>BIEN</t>
  </si>
  <si>
    <t>VALOR TOTAL</t>
  </si>
  <si>
    <t>DONACIONES REALIZADAS</t>
  </si>
  <si>
    <t>INCORPORACIÓN DE RECOMENDACIONES Y DICTÁMENES POR PARTE DE LAS ENTIDADES DE LA FUNCIÓN DE TRANSPARENCIA Y CONTROL SOCIAL Y LA PROCURADURÍA GENERAL DEL ESTADO</t>
  </si>
  <si>
    <t>ENTIDAD QUE RECOMIENDA</t>
  </si>
  <si>
    <t>N0. DE INFORME DE LA ENTIDAD QUE RECOMIENDA</t>
  </si>
  <si>
    <t>NO. DE INFORME DE CUMPLIMIENTO</t>
  </si>
  <si>
    <t>% DE CUMPLIMIENTO DE LAS RECOMENDACION ES</t>
  </si>
  <si>
    <t>CONTRALORÍA GENERAL DEL ESTADO.</t>
  </si>
  <si>
    <t>PASOS DEL PROCESO DE RENDICIÓN DE</t>
  </si>
  <si>
    <t>PONGA SI</t>
  </si>
  <si>
    <t>CUENTAS</t>
  </si>
  <si>
    <t>o NO</t>
  </si>
  <si>
    <t>1. LA CIUDADANÍA / ASAMBLEA LOCAL</t>
  </si>
  <si>
    <t>En cada paso se debe elegir:</t>
  </si>
  <si>
    <t>Elegir entre las siguientes opciones:</t>
  </si>
  <si>
    <t>El link de verificación deberá contener:</t>
  </si>
  <si>
    <t>Por cada paso, alguna observación que desee incluir</t>
  </si>
  <si>
    <t>-SI</t>
  </si>
  <si>
    <t>-Asamblea Ciudadana</t>
  </si>
  <si>
    <t>-Oficio o documento firmado por los ciudadanos (físico o digital), del listado de temas sobre los cuales solicita a la autoridad del GAD que rinda cuentas, con su respectivo recibido</t>
  </si>
  <si>
    <t>CIUDADANA PRESENTÓ LA LISTA DE TEMAS SOBRE LOS QUE DESEA SER INFORMADA</t>
  </si>
  <si>
    <t>-NO</t>
  </si>
  <si>
    <r>
      <rPr>
        <sz val="11"/>
        <color rgb="FF808080"/>
        <rFont val="Arial"/>
        <charset val="134"/>
      </rPr>
      <t>-Ciudadanos del Consejo de Planificación, de la Instancia de Participación y/o desde la convocatoria directa del GAD</t>
    </r>
    <r>
      <rPr>
        <sz val="11"/>
        <color theme="1"/>
        <rFont val="Arial"/>
        <charset val="134"/>
      </rPr>
      <t xml:space="preserve"> </t>
    </r>
  </si>
  <si>
    <t>Nota: en este tipo de entidades la ciudadanía son los usuarios de los servicios que brindan</t>
  </si>
  <si>
    <t>En cada paso, escribir las acciones realizadas para su cumplimiento</t>
  </si>
  <si>
    <t>Para cada paso, el link de verificación deberá contener:</t>
  </si>
  <si>
    <t>3. EL EQUIPO TÉCNICO MIXTO Y PARITARIO (CIUDADANOS Y AUTORIDADES/TÉCNICOS) CONFORMARON 2 SUBCOMISIONES PARA LA IMPLEMENTACIÓN DEL PROCESO: UNA LIDERADA POR LA ENTIDAD Y UNA LIDERADA POR LA CIUDADANÍA / ASAMBLEA CIUDADANA</t>
  </si>
  <si>
    <t>- Acta de conformación del equipo técnico, sus 2 subcomisiones y su registro de asistencia</t>
  </si>
  <si>
    <t xml:space="preserve">MUNICIPIO DE QUITO ADMINISTRACIÓN ZONAL LOS CHILLOS </t>
  </si>
  <si>
    <t xml:space="preserve">GOBIERNO AUTÓNOMO DESCENTRALIZADO </t>
  </si>
  <si>
    <t>NO APLICA</t>
  </si>
  <si>
    <t xml:space="preserve">MUNICIPAL </t>
  </si>
  <si>
    <t xml:space="preserve">PINCHINCHA </t>
  </si>
  <si>
    <t xml:space="preserve">QUITO </t>
  </si>
  <si>
    <t xml:space="preserve">LOS CHILLOS </t>
  </si>
  <si>
    <t xml:space="preserve">  CALLE GRIBALDO MIÑO Y AVENIDA ILALÓ </t>
  </si>
  <si>
    <t>www.quito.gob.ec</t>
  </si>
  <si>
    <t>MERCY NARDELIA LARA RIVERA</t>
  </si>
  <si>
    <t xml:space="preserve">ADMINISTRADORA ZONAL </t>
  </si>
  <si>
    <t xml:space="preserve">MARTHA EULALIA MOLINA PANCHI </t>
  </si>
  <si>
    <t xml:space="preserve">JEFE DE DESARROLLO ECONÓMICO </t>
  </si>
  <si>
    <t>ANDRES PAREDES</t>
  </si>
  <si>
    <t>N/A</t>
  </si>
  <si>
    <t>CONSTRUCCIÓN DE ACERA Y CERRAMIENTO FRONTAL DE  PREDIO MUNICIPAL FRENTE A LA CALLE HERMANO MIGUEL, BARRIO SAN JOSE LA SALLE, PARROQUIA CONOCOTO - AZLC</t>
  </si>
  <si>
    <t>CONSTRUCCION DE CANCHA DE USO MULTIPLE EN PREDIO MUNICIPAL  NO. 5795074, BARRIO SANTA ROSA DE CHACHAS, PARROQUIA CONOCOTO- AZLC</t>
  </si>
  <si>
    <t>CONSTRUCCION DE LA CUARTA ETAPA DEL COLISEO DE GUANGOPOLO, BARRIO CENTRAL, PARROQUIA GUANGOPOLO- AZLC</t>
  </si>
  <si>
    <t>CONSTRUCCION DE SALA COMUNAL, RAMPA DE INGRESO AL 2 PISO, Y CERRAMIENTO FRONTAL DE CASA MULTIGENERCIONAL, BARRIO CENTRAL DE LA PARROQUIA, PARROQUIA LA MERCED</t>
  </si>
  <si>
    <t>CONSTRUCCION DE SEDE SOCIAL EN EL AREA VERDE DEL BARRIO, BARRIO BELLAVISTA, PARROQUIA LA MERCED</t>
  </si>
  <si>
    <t>CUBIERTA METALICA EN EL AREA COMUNAL POLIFUNCIONAL DE LA COMUNA CENTRO DEL PUEBLO DE ALANGASI, PARROQUIA DE ALANGASI- AZLC</t>
  </si>
  <si>
    <t>INTERVENCION EN AREA DE PARQUEADERO DEL MERCADO DE ALANGASI, BARRIO CENTRO DE ALANGASI, PARROQUIA DE ALANGASI- AZLC</t>
  </si>
  <si>
    <t>REAHABILITACION DE LAS BATERIAS SANITARIA Y JUEGOS DEL PARQUE DEL BARRIO INFA, BARRIO INFA, PARROQUIA CONCOTO- AZLC"</t>
  </si>
  <si>
    <t>ADOQUINADO Y BORDILLOS DE LA CALLE REMIGIO CRESPO TORAL DESDE EL ADOQUINADO EXISTENTE, BARRIO AMERICA PARROQUIA CONOCOTO - AZLC</t>
  </si>
  <si>
    <t>ASFALTO DE UN TRAMO DEL PASAJE LOS ARUPOS DESDE LA AV. ILALO HACIA LA CALLE LOS OLIVOS, BARRIO EL TINGO, PARROQUIA DE ALANGASI- AZLC</t>
  </si>
  <si>
    <t>CONSTRUCCION ADOQUINADO Y BORDILLOS DE LAS CALLES BELO HORIZONTE Y SU INTERSECCIÓN LA CALLE CESAR ENDARA, BARRIO LA ARMENIA 1-LOTIZACIÓN QUITUS, PARRO</t>
  </si>
  <si>
    <t>CONSTRUCCION CUNETAS Y BORDILLOS DE UN TRAMO DE LA CALLE 6 DE DICIEMBRE DESDE LA CALLE 21 HACIA LA CALLE 3 BARRIO CUENDINA SECTOR SANTA ROSA PARROQUIA</t>
  </si>
  <si>
    <t>CONSTRUCCION DE  ADOQUINADO DE UN TRAMO DE LA CALLE JOSEFA LOZANO BARRIO LA BALVINA DESDE CALLE JUAN DE DIOS MORALES HACIA EL NOROESTE , BARRIO LA BAL</t>
  </si>
  <si>
    <t>CONSTRUCCION DE ADOQUINADO DE LA CALLE MANUEL MARIA RECALDE DESDE LA CALLE LIZARDO GARCÍA HACIA LA CALLE DOLORES CACUANGO, BARRIO SANTA TERESITA</t>
  </si>
  <si>
    <t>CONSTRUCCION DE ADOQUINADO DE LAS CALLES LAS ACACIAS DESDE LA CALLE EDUARDO KIGMAN HACIA LA CALLE CASPICARA Y CALLE LOS CEIBOS DESDE LA CALLE JORGE</t>
  </si>
  <si>
    <t>CONSTRUCCION DE ADOQUINADO DE UN TRAMO DE  LA CALLE GALÁPAGOS DESDE LA CALLE MANUEL CÓRDOVA GALARZA HACIA LA CALLE MANABÍ, BARRIO QUITUMBE, PARROQUIA</t>
  </si>
  <si>
    <t>CONSTRUCCION DE ADOQUINADO DE UN TRAMO DE LA CALLE ANTONIO FLORES JIJÓN DESDE EL ADOQUINADO EXISTENTE HACIA EL PRÓXIMO ADOQUINADO EXISTENTE, BARRIO UN</t>
  </si>
  <si>
    <t>CONSTRUCCION DE ADOQUINADO DE UN TRAMO DE LA CALLE DE LOS LAURELES DESDE EL ADOQUINADO EXISTENTE HACIA CALLE S/N, BARRIO EL GUANGAL PARROQUIA LA MERCE</t>
  </si>
  <si>
    <t>CONSTRUCCION DE ADOQUINADO DE UN TRAMO DE LA CALLE JOSE ROMERO BARRIO CHILLO JIJON DESDE CALLE 1 DE MAYO HACIA CALLE JACINTO JIJON CAAMAÑO, BARRIO</t>
  </si>
  <si>
    <t>CONSTRUCCION DE ADOQUINADO DE UN TRAMO DE LA CALLE QUITUS DESDE LA CALLE CHAULLABAMBA HACIA LA CALLE VALDIVIA, BARRIO HUERTOS FAMILIARES DE LOS MEDICO</t>
  </si>
  <si>
    <t>CONSTRUCCION DE ADOQUINADO DE UN TRAMO DE LAS CALLES JUAN BAUTISTA AGUIRRE Y LA CALLE MARIANO AGUILERA DESDE EL PRINCIPIO DE LA CALLE AGUILERA HACIA L</t>
  </si>
  <si>
    <t>CONSTRUCCION DE ADOQUINADO DE UN TRAMO DEL PASAJE MIGUEL DE SANTIAGO, BARRIO MALINDA, PARROQUIA AMAGUANA - AZLC</t>
  </si>
  <si>
    <t>CONSTRUCCION DE ADOQUINADO DEL PASAJE OE8 DESDE LA CALLE FRANCISCO ROBLES HACIA LA CALLE OE8  QUE COLINDA CON EL PASAJE OE8, BARRIO LA LUZ DE BELLAVIS</t>
  </si>
  <si>
    <t>CONSTRUCCION DE ADOQUINADO DEL PASAJE S/N (CALLE N10C) DESDE LA CALLE FRANCISCO MORALES HACIA LA CALLE OE9A, BARRIO PARAISO DE LOS PINOS, PARROQUIA</t>
  </si>
  <si>
    <t>CONSTRUCCION DE ADOQUINADO Y BORDILLOS DE LA CALLE JORGE ENDARA CROWN Y EL PASAJE ROBLES DESDE LAS CALLE PATRICIO ARIAS, HACIA EL FINAL DE LAS CALLES</t>
  </si>
  <si>
    <t>CONSTRUCCION DE ADOQUINADO Y BORDILLOS DE UN TRAMO DE LA CALLE LOS OLEOS DESDE LA CALLE I HACIA LA CUCHARA DE RETORNO, BARRIO USHIMANA, PARROQUIA DE A</t>
  </si>
  <si>
    <t>CONSTRUCCION DE ADOQUINADO Y BORDILLOS DE UN TRAMO DE LA CALLE VENUS DESDE LA AV. EL SOL HACIA AV. LOS PLANETAS, BARRIO MIRASIERRA,PARROQUIA ALANGASI</t>
  </si>
  <si>
    <t>CONSTRUCCION DE ADOQUINADO Y BORDILLOS DE UN TRAMO DEL PASAJE GENESIS DESDE LA CALLE FRANCISCO GONZALES SUAREZ HACIA EL NORESTE, BARRIO CARLOS MARIA D</t>
  </si>
  <si>
    <t>CONSTRUCCION DE ADOQUINADO Y BORDILLOS DE UN TRAMO DEL PASAJE SAN MARTIN, DESDE LA CALLE SUAREZ HACIA EL NORESTE, BARRIO SAN CARLOS MARIA DE LA TORRE,</t>
  </si>
  <si>
    <t>CONSTRUCCION DE ADOQUINADO Y BORDILLOS DEL PASAJE OE7H DESDE LA CALLE FRANCISCO ROBLES HACIA LA ESCALINATA DEL PASAJE ATAHUALPA, BARRIO LA LUZ DE BELL</t>
  </si>
  <si>
    <t>CONSTRUCCION DE BORDILLOS DE LA CALLE LUIS TUFIÑO DESDE LA CALLE ALEXANDER VON HUMBOLT HACIA EL PORTÓN DEL BARRIO HUERTOS FAMILIARES HOSPITAL MILITAR,</t>
  </si>
  <si>
    <t>CONSTRUCCION DE BORDILLOS DE LA CALLE MANABI DESDE EL PASAJE 1 HACIA EL CRUCE DEL RIO CAPELO, BARRIO EL DEAN BAJO, PARROQUIA CONOCOTO- AZLC</t>
  </si>
  <si>
    <t>CONSTRUCCION DE BORDILLOS EN UN TRAMO DE LA CALLE OE5A DESDE LA PRINCIPAL HACIA EL NORESTE BARRIO CARAPUNGO ALTO, PARROQUIA AMAGUANA - AZLC</t>
  </si>
  <si>
    <t>CONSTRUCCION DE BORDILLOS Y CUNETAS DE UN TRAMO DE LA VÍA LOS NOGALES BARRIO RECINTO PASOCHOA PARROQUIA AMAGUANA - AZLC</t>
  </si>
  <si>
    <t>CONSTRUCCION DE ESCALINATA EN EL PASAJE EUSTAQUIO BLANCO DESDE LA CALLE ANDRÉS DE SANTA CRUZ HACIA LA CALLE JUAN CARLOS LAVALLE, BARRIO LA HOSPITALARI</t>
  </si>
  <si>
    <t xml:space="preserve">CONCLUIDA </t>
  </si>
  <si>
    <t xml:space="preserve">NINGUNA </t>
  </si>
  <si>
    <t>FORTALECIMIENTO  INSTITUCIONAL</t>
  </si>
  <si>
    <t>ARTE, CULTURA Y PATRIMONIO</t>
  </si>
  <si>
    <t>FORTALECIMIENTO DE LA GOBERNANZA DEMOCRÁTICA</t>
  </si>
  <si>
    <t>PRODUCTIVIDAD SOSTENIBLE</t>
  </si>
  <si>
    <t>QUITO SIN MIEDO</t>
  </si>
  <si>
    <t>PROMOCIÓN DE DERECHO</t>
  </si>
  <si>
    <t>PATRIMONIO NATURAL</t>
  </si>
  <si>
    <t xml:space="preserve">GESTIÓN DE RIESGOS </t>
  </si>
  <si>
    <t>SALUD AL DÍA</t>
  </si>
  <si>
    <t>CORRESPONSABILIDAD CIUDADANA</t>
  </si>
  <si>
    <t xml:space="preserve">SI </t>
  </si>
  <si>
    <t>CONSTRUCCION DE BORDILLOS DE UN TRAMO DE LA CALLE NAPO DESDE EL NOROESTE DE LA CALLE RIO BLANCO HACIA LA CALLE PILATON, BARRIO MIRANDA GRANDE, PARROQUIA</t>
  </si>
  <si>
    <t>JEFE DE LA UNIDAD DE TECNOLOGIA</t>
  </si>
  <si>
    <t xml:space="preserve">PARROQUIAL </t>
  </si>
  <si>
    <t xml:space="preserve">COMPETENCIAS EXCLUSIVAS
</t>
  </si>
  <si>
    <t>A) PLANIFICAR, JUNTO CON OTRAS INSTITUCIONES DEL SECTOR PÚBLICO Y ACTORES DE LA SOCIEDAD, EL DESARROLLO CANTONAL Y FORMULAR LOS CORRESPONDIENTES PLANES DE ORDENAMIENTO TERRITORIAL, DE MANERA ARTICULADA CON LA PLANIFICACIÓN NACIONAL, REGIONAL, PROVINCIAL Y PARROQUIAL, CON EL FIN DE REGULAR EL USO Y LA OCUPACIÓN DEL SUELO URBANO Y RURAL, EN EL MARCO DE LA INTERCULTURALIDAD Y PLURINACIONALIDAD Y EL RESPETO A LA DIVERSIDAD.</t>
  </si>
  <si>
    <t>B) EJERCER EL CONTROL SOBRE EL USO Y OCUPACIÓN DEL SUELO EN EL CANTÓN.</t>
  </si>
  <si>
    <t>C) PLANIFICAR, CONSTRUIR Y MANTENER LA VIALIDAD URBANA.</t>
  </si>
  <si>
    <t>D) PRESTAR LOS SERVICIOS PÚBLICOS DE AGUA POTABLE, ALCANTARILLADO, DEPURACIÓN DE AGUAS RESIDUALES, MANEJO DE DESECHOS SOLIDOS, ACTIVIDADES DE SANEAMIENTO AMBIENTAL Y AQUELLOS QUE ESTABLEZCA LA LEY.</t>
  </si>
  <si>
    <t>E) CREAR, MODIFICAR, EXONERAR O SUPRIMIR MEDIANTE ORDENANZAS, TASAS, TARIFAS Y CONTRIBUCIONES ESPECIALES DE MEJORAS.</t>
  </si>
  <si>
    <t>F) PLANIFICAR, REGULAR Y CONTROLAR EL TRÁNSITO Y EL TRANSPORTE TERRESTRE DENTRO DE SU CIRCUNSCRIPCIÓN CANTONAL.</t>
  </si>
  <si>
    <t>G) PLANIFICAR, CONSTRUIR Y MANTENER LA INFRAESTRUCTURA FÍSICA Y LOS EQUIPAMIENTOS DE LOS ESPACIOS PÚBLICOS DESTINADOS AL DESARROLLO SOCIAL, CULTURAL Y DEPORTIVO, DE ACUERDO CON LA LEY. PREVIA AUTORIZACIÓN DEL ENTE RECTOR DE LA POLÍTICA PUBLICA, A TRAVÉS DE CONVENIO, LOS GOBIERNOS AUTÓNOMOS DESCENTRALIZADOS MUNICIPALES PODRÁN CONSTRUIR Y MANTENER INFRAESTRUCTURA FÍSICA Y LOS EQUIPAMIENTOS DE SALUD Y EDUCACIÓN, EN SU JURISDICCIÓN TERRITORIAL.</t>
  </si>
  <si>
    <t>H) PRESERVAR, MANTENER Y DIFUNDIR EL PATRIMONIO ARQUITECTÓNICO, CULTURAL Y NATURAL DEL CANTÓN Y CONSTRUIR LOS ESPACIOS PÚBLICOS PARA ESTOS FINES.</t>
  </si>
  <si>
    <t>I) ELABORAR Y ADMINISTRAR LOS CATASTROS INMOBILIARIOS URBANOS Y RURALES.</t>
  </si>
  <si>
    <t>J) DELIMITAR, REGULAR, AUTORIZAR Y CONTROLAR EL USO DE LAS PLAYAS DE MAR, RIBERAS Y LECHOS DE RÍOS, LAGOS Y LAGUNAS, SIN PERJUICIO DE LAS LIMITACIONES QUE ESTABLEZCA LA LEY.</t>
  </si>
  <si>
    <t>K) PRESERVAR Y GARANTIZAR EL ACCESO EFECTIVO DE LAS PERSONAS AL USO DE LAS PLAYAS DE MAR, RIBERAS DE RÍOS, LAGOS Y LAGUNAS.</t>
  </si>
  <si>
    <t>L) REGULAR, AUTORIZAR Y CONTROLAR LA EXPLOTACIÓN DE MATERIALES ÁRIDOS Y PÉTREOS, QUE SE ENCUENTREN EN LOS LECHOS DE LOS RÍOS, LAGOS, PLAYAS DE MAR Y CANTERAS.</t>
  </si>
  <si>
    <t>M) GESTIONAR LOS SERVICIOS DE PREVENCIÓN, PROTECCIÓN, SOCORRO Y EXTINCIÓN DE INCENDIOS.</t>
  </si>
  <si>
    <t>N) GESTIONAR LA COOPERACIÓN INTERNACIONAL PARA EL CUMPLIMIENTO DE SUS COMPETENCIAS.</t>
  </si>
  <si>
    <t>FUNCIONES</t>
  </si>
  <si>
    <t>A) PROMOVER EL DESARROLLO SUSTENTABLE DE SU CIRCUNSCRIPCIÓN TERRITORIAL CANTONAL, PARA GARANTIZAR LA REALIZACIÓN DEL BUEN VIVIR A TRAVÉS DE LA IMPLEMENTACIÓN DE POLÍTICAS PÚBLICAS CANTONALES, EN EL MARCO DE SUS COMPETENCIAS CONSTITUCIONALES Y LEGALES.</t>
  </si>
  <si>
    <t>B) DISEÑAR E IMPLEMENTAR POLÍTICAS DE PROMOCIÓN Y CONSTRUCCIÓN DE EQUIDAD E INCLUSIÓN EN SU TERRITORIO, EN EL MARCO DE SUS COMPETENCIAS CONSTITUCIONALES Y LEGALES.</t>
  </si>
  <si>
    <t>C) ESTABLECER EL RÉGIMEN DE USO DEL SUELO Y URBANÍSTICO, PARA LO CUAL DETERMINARÁ LAS CONDICIONES DE URBANIZACIÓN, PARCELACIÓN, LOTIZACIÓN, DIVISIÓN O CUALQUIER OTRA FORMA DE FRACCIONAMIENTO DE CONFORMIDAD CON LA PLANIFICACIÓN CANTONAL, ASEGURANDO PORCENTAJES PARA ZONAS VERDES Y ÁREAS COMUNALES.</t>
  </si>
  <si>
    <t>D) IMPLEMENTAR UN SISTEMA DE PARTICIPACIÓN CIUDADANA PARA EL EJERCICIO DE LOS DERECHOS Y LA GESTIÓN DEMOCRÁTICA DE LA ACCIÓN MUNICIPAL.</t>
  </si>
  <si>
    <t>E) ELABORAR Y EJECUTAR EL PLAN CANTONAL DE DESARROLLO, EL DE ORDENAMIENTO TERRITORIAL Y LAS POLÍTICAS PÚBLICAS EN EL ÁMBITO DE SUS COMPETENCIAS Y EN SU CIRCUNSCRIPCIÓN TERRITORIAL, DE MANERA COORDINADA CON LA PLANIFICACIÓN NACIONAL, REGIONAL, PROVINCIAL Y PARROQUIA, Y REALIZAR EN FORMA PERMANENTE, EL SEGUIMIENTO Y RENDICIÓN DE CUENTAS SOBRE EL CUMPLIMIENTO DE LAS METAS ESTABLECIDAS.</t>
  </si>
  <si>
    <t>F) 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</si>
  <si>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G) REGULAR, CONTROLAR Y PROMOVER EL DESARROLLO DE LA ACTIVIDAD TURÍSTICA CANTONAL EN COORDINACIÓN CON LOS DEMÁS GOBIERNOS AUTÓNOMOS DESCENTRALIZADOS, PROMOVIENDO ESPECIALMENTE LA CREACIÓN Y FUNCIONAMIENTO DE ORGANIZACIONES ASOCIATIVAS Y EMPRESAS COMUNITARIAS DE TURISMO.</t>
  </si>
  <si>
    <t>H) PROMOVER LOS PROCESOS DE DESARROLLO ECONÓMICO LOCAL EN SU JURISDICCIÓN, PONIENDO UNA ATENCIÓN ESPECIAL EN EL SECTOR DE LA ECONOMÍA SOCIAL Y SOLIDARIA, PARA LO CUAL COORDINARÁ CON LOS OTROS NIVELES DE GOBIERNO.</t>
  </si>
  <si>
    <t>I) IMPLEMENTAR EL DERECHO AL HÁBITAT Y A LA VIVIENDA Y DESARROLLAR PLANES Y PROGRAMAS DE VIVIENDA DE INTERÉS SOCIAL EN EL TERRITORIO CANTONAL;</t>
  </si>
  <si>
    <t>J) 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</si>
  <si>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K) REGULAR, PREVENIR Y CONTROLAR LA CONTAMINACIÓN AMBIENTAL EN EL TERRITORIO CANTONAL DE MANERA ARTICULADA CON LAS POLÍTICAS AMBIENTAL ES NACIONALES.</t>
  </si>
  <si>
    <t>L) PRESTAR SERVICIOS QUE SATISFAGAN NECESIDADES COLECTIVAS RESPECTO DE LOS QUE NO EXISTA UNA EXPLÍCITA RESERVA LEGAL A FAVOR DE OTROS NIVELES DE GOBIERNO, ASÍ COMO LA ELABORACIÓN, MANEJO Y EXPENDIO DE VÍVERES; SERVICIOS DE FAENAMIENTO, PLAZAS DE MERCADO Y CEMENTERIOS.</t>
  </si>
  <si>
    <t>M) REGULAR Y CONTROLAR EL USO DEL ESPACIO PÚBLICO CANTONAL Y, DE MANERA PARTICULAR, EL EJERCICIO DE TODO TIPO DE ACTIVIDAD QUE SE DESARROLLE EN ÉL LA COLOCACIÓN DE PUBLICIDAD, REDES O SEÑALIZACIÓN.</t>
  </si>
  <si>
    <t>N) 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</si>
  <si>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O) REGULAR Y CONTROLAR LAS CONSTRUCCIONES EN LA CIRCUNSCRIPCIÓN CANTONAL, CON ESPECIAL ATENCIÓN A LAS NORMAS DE CONTROL Y PREVENCIÓN DE RIESGOS Y DESASTRES.</t>
  </si>
  <si>
    <t>P) REGULAR, FOMENTAR, AUTORIZAR Y CONTROLAR EL EJERCICIO DE ACTIVIDADES ECONÓMICAS, EMPRESARIALES O PROFESIONALES, QUE SE DESARROLLEN EN LOCALES UBICADOS EN LA CIRCUNSCRIPCIÓN TERRITORIAL CANTONAL CON EL OBJETO DE PRECAUTELAR LOS DERECHOS DE LA COLECTIVIDAD.</t>
  </si>
  <si>
    <t>Q) PROMOVER Y PATROCINAR LAS CULTURAS, LAS ARTES, ACTIVIDADES DEPORTIVAS Y RECREATIVAS EN BENEFICIO DE LA COLECTIVIDAD DEL CANTÓN.</t>
  </si>
  <si>
    <t>R) CREAR LAS CONDICIONES MATERIALES PARA LA APLICACIÓN DE POLÍTICAS INTEGRALES Y PARTICIPATIVAS EN TORNO A LA REGULACIÓN DEL MANEJO RESPONSABLE DE LA FAUNA URBANA.</t>
  </si>
  <si>
    <t>S) LAS DEMÁS ESTABLECIDAS EN LA LEY.</t>
  </si>
  <si>
    <t xml:space="preserve">PARROQUIAS: CONOCOTO, AMAGUAÑA, ALANGASÍ, GUANGOPOLO, PINTAG, LA MERCED </t>
  </si>
  <si>
    <t>NOMBRE DE LA INSTITUCIÓN/ENTIDAD</t>
  </si>
  <si>
    <t>ADMINISTRACIÓN ZONAL VALLE DE LOS CHILLOS</t>
  </si>
  <si>
    <t>OBJETIVO ESTRATÉGICO 1: EJERCER UNA GOBERNABILIDAD Y GOBERNANZA DE PROXIMIDAD, RESPONSABLE, TRANSPARENTE Y ÁGIL.</t>
  </si>
  <si>
    <t>OBJETIVO ESTRATÉGICO 2: PROMOVER UNA GESTIÓN INTEGRAL AMBIENTAL, DE RESIDUOS Y DE RIESGOS, RESPONSABLES Y SOSTENIBLES</t>
  </si>
  <si>
    <t>OBJETIVO ESTRATÉGICO 5: IMPULSAR LA PRODUCTIVIDAD Y COMPETITIVIDAD PARA UN CRECIMIENTO ECONÓMICO, INCLUSIVO Y CON RESPONSABILIDAD SOCIAL</t>
  </si>
  <si>
    <t>OBJETIVO ESTRATÉGICO 6: ASEGURAR UNA VIDA PLENA Y JUSTA, CON IGUALDAD DE OPORTUNIDADES; Y CON ACCESO A SALUD, EDUCACIÓN, CULTURA Y SEGURIDAD.</t>
  </si>
  <si>
    <t>IMPLEMENTAR BPA´S EN 64 INICIATIVAS CIUDANAS</t>
  </si>
  <si>
    <t>EJECUTAR 48 OBRAS DE ESPACIO PUBLICO</t>
  </si>
  <si>
    <t>ELABORAR 8 PLANES VIALES ZONALES PARA EL CUMPLIMIENTO DE LA ORDENANZA PMDOT-PUGS N° 001-2021</t>
  </si>
  <si>
    <t>INTERVENIR EN 13.13 KILOMETROS EN VIAS DE ACCESO A BARRIOS</t>
  </si>
  <si>
    <t>SUSCRIBIR 5 CONVENIOS INTERINSTITUCIONALES PARA POTENCIAR EL DESARROLLO DEL ESPACIO PÚBLICO DENTRO DEL TERRITORIO DEL DMQ</t>
  </si>
  <si>
    <t>CONCRETAR 11 CONVENIOS DE COGESTIÓN CON LA COMUNIDAD</t>
  </si>
  <si>
    <t>EJECUTAR 32 PROYECTOS SOCIALES DE PRESUPUESTOS PARTICIPATIVOS EN EL DMQ</t>
  </si>
  <si>
    <t>BENEFICIAR A 239252 PERSONAS CON LOS SERVICIOS PRESTADOS EN EL PROYECTO SOMOS QUITO</t>
  </si>
  <si>
    <t>EJECUTAR 488 OBRAS DE PRESUPUESTOS PARTICIPATIVOS EN EL DMQ</t>
  </si>
  <si>
    <t>LOGRAR QUE 12000  NIÑOS Y NIÑAS SE BENEFICIEN CON LAS COLONIAS VACACIONALES CICLO COSTA Y SIERRA</t>
  </si>
  <si>
    <t>LOGRAR QUE 41200 PERSONAS PARTICIPEN EN ACTIVIDADES DEL SISTEMA METROPOLITANO DE PARTICIPACIÓN CIUDADANA</t>
  </si>
  <si>
    <t>LOGRAR QUE 4400 VOLUNTARIOS PARTICIPEN EN LOS PROGRAMAS DE ORGANIZACIÓN SOCIAL Y ACCIONES DE VOLUNTARIADO</t>
  </si>
  <si>
    <t>EJECUTAR EL 100% DE GASTOS ADMINISTRATIVOS-AZCH</t>
  </si>
  <si>
    <t>EJECUTAR EL 100% DE GASTOS DE REMUNERACIÓN PERSONAL-AZVCH</t>
  </si>
  <si>
    <t>ELABORAR 283 ESTUDIOS TÉCNICOS DEFINITIVOS PARA OBRAS PRIORIZADAS EN ASAMBLEAS DE PRESUPUESTOS PARTICIPATIVOS PARA EJECUCIÓN 2023</t>
  </si>
  <si>
    <t>NUMERO DE INICIATIVAS CIUDADANAS QUE IMPLEMENTAN BPA´S</t>
  </si>
  <si>
    <t>NÚMERO DE OBRAS DE ESPACIO PUBLICO EJECUTADAS</t>
  </si>
  <si>
    <t>NÚMERO DE PLANES VIALES ZONALES ELABORADOS PARA EL CUMPLIMIENTO DE LA ORDENANZA PMDOT-PUGS N° 001-2021</t>
  </si>
  <si>
    <t>NÚMERO DE KILOMETROS EN VIAS DE ACCESO A BARRIOS INTERVENIDOS</t>
  </si>
  <si>
    <t>NÚMERO DE CONVENIOS INTERINSTITUCIONALES SUSCRITOS PARA POTENCIAR EL DESARROLLO DEL ESPACIO PÚBLICO DENTRO DEL TERRITORIO DEL DMQ</t>
  </si>
  <si>
    <t>NÚMERO DE CONVENIOS DE COGESTIÓN CONCRETADOS CON LA COMUNIDAD</t>
  </si>
  <si>
    <t>NÚMERO DE PROYECTOS SOCIALES DE PRESUPUESTOS PARTICIPATIVOS EJECUTADOS EN EL DMQ</t>
  </si>
  <si>
    <t>NÚMERO DE PERSONAS BENFICIADAS CON LOS SERVICIOS PRESTADOS EN EL PROYECTO SOMOS QUITO</t>
  </si>
  <si>
    <t>NÚMERO DE OBRAS DE PRESUPUESTOS PARTICIPATIVOS EJECUTADAS EN EL DMQ</t>
  </si>
  <si>
    <t>NÚMERO DE NIÑOS Y NIÑAS  QUE SE BENEFICIAN CON LAS COLONIAS VACACIONALES CICLO COSTA Y SIERRA</t>
  </si>
  <si>
    <t>NÚMERO DE PERSONAS QUE PARTICIPAN EN ACTIVIDADES DEL SISTEMA METROPOLITANO DE PARTICIPACIÓN CIUDADANA</t>
  </si>
  <si>
    <t>NÚMERO DE VOLUNTARIOS QUE PARTICIPAN EN LOS PROGRAMAS DE ORGANIZACIÓN SOCIAL Y ACCIONES DE VOLUNTARIADO</t>
  </si>
  <si>
    <t>PORCENTAJE DE EJECUCION DE GASTOS ADMINISTRATIVOS</t>
  </si>
  <si>
    <t>PORCENTAJE DE EJECUCIÓN DE GASTOS DE REMUNERACIÓN DE PERSONAL</t>
  </si>
  <si>
    <t>NÚMERO DE ESTUDIOS TÉCNICOS DEFINITIVOS ELABORADOS PARA OBRAS PRIORIZADAS EN ASAMBLEAS DE PRESUPUESTOS PARTICIPATIVOS PARA EJECUCIÓN 2023</t>
  </si>
  <si>
    <t>OE1. EJERCER UNA GOBERNABILIDAD Y GOBERNANZA DE PROXIMIDAD, RESPONSABLE, TRANSPARENTE Y ÁGIL.</t>
  </si>
  <si>
    <t>SE EJECUTARON 5 OBRAS EN EL ESPACIO PÚBLICO CUYA INVERSIÓN ASCIENDE APROXIMADAMENTE A USD 593.623,12, EN LAS PARROQUIAS DE ALANGASÍ (2), CONOCOTO (2) Y EN BENEFICIO DE LA CIUDADANÍA SE REALIZÓ EL MANTENIMIENTO DE LOS BALNEARIOS EL TINGO, LA MOYA Y RUMILOMA- AZLC. (1).</t>
  </si>
  <si>
    <t>SE BUSCA MANTENER UNA INTERVENCIÓN PERMANENTE DE BUENAS PRÁCTICAS AMBIENTALES EN DISTINTOS SECTORES DEL DMQ, QUE PERMITAN IMPLEMENTAR POLÍTICAS DE RECICLAJE INCLUSIVO, CONSUMO RESPONSABLE Y CORRESPONSABILIDAD CIUDADANA, A TRAVÉS DE CAMPAÑAS DE EDUCOMUNICACIÓN Y SENSIBILIZACIÓN AMBIENTAL</t>
  </si>
  <si>
    <t>MEDIANTE LA IMPLEMENTACIÓN Y CONSTRUCCIÓN DE INFRAESTRUCTURA COMUNITARIA EN EL ESPACIO PÚBLICO MUNICIPAL, PRIORIZADAS POR LA ADMINISTRACIÓN ZONA LOS CHILLOS EN BASE A LOS PEDIDOS INGRESADOS POR LA COMUNIDAD EN EL AÑO 2021.</t>
  </si>
  <si>
    <t xml:space="preserve">MEDIANTE EL RELEVAMIENTO DE LA TRAMA VIAL A TRAVÉS DE ORTOFOTOS, DIGITALIZACIÓN DE EJES VIALES Y DIGITALIZACIÓN DE LA INFORMACIÓN EXISTENTE EN LA ADMINISTRACIÓN ZONAL, CON SUS CARACTERÍSTICAS FÍSICAS Y TÉCNICAS ACTUALES, PERMITIRÁN CONTAR CON UN PLAN VIAL QUE SE AJUSTE A LO ESTABLECIDO EN LA ORDENANZA PMDOT-PUGS N° 001-2021 </t>
  </si>
  <si>
    <t>BRINDAR ATENCIÓN URGENTE, PRIORIZADA Y DESCONCENTRADA A LOS REQUERIMIENTOS CIUDADANOS EN BARRIOS DILATADOS, CON SERVICIOS INTEGRALES PROPIOS O RENTADOS PARA: MEJORAMIENTO VIAL; BACHEO PERMANENTE, LIMPIEZA DE PARQUES Y CUNETAS; Y, RECOLECCIÓN DE ESCOMBROS Y TEREQUES</t>
  </si>
  <si>
    <t>MEDIANTE LA SUSCRIPCIÓN DE UN CONVENIO INTERINSTITUCIONAL CON LA EMPRESA ELÉCTRICA QUITO, SE CONSIGUIÓ REHABILITACIÓN Y REVITALIZACIÓN DEL ESPACIO PÚBLICO DE LA ADMINISTRACIÓN ZONAL VALLE DE LOS CHILLOS PARA BENEFICIO DE LA CIUDADANÍA, CON EL OBJETIVO DE INCREMENTAR LA PERCEPCIÓN DE SEGURIDAD.</t>
  </si>
  <si>
    <t>SE PROMUEVE Y BUSCA CONSOLIDAR COMUNIDADES Y BARRIOS SOSTENIBLES, INCLUSIVOS Y RESILIENTES, QUE CUENTEN CON SERVICIOS Y UN HÁBITAT DE CALIDAD PARA BENEFICIO DE LA CIUDADANÍA.</t>
  </si>
  <si>
    <t>SE PROMUEVE LA EJECUCIÓN DE PROYECTOS SOCIALES PARA SATISFACER LAS NECESIDADES Y GENERAR CAPACIDADES SOCIALES; BUSCA APROPIAR A LA CIUDADANÍA, HACIÉNDOLES CORRESPONSABLES DE LOS MECANISMOS DE PARTICIPACIÓN CIUDADANA. SIENDO VEEDORES DE LA GESTIÓN MUNICIPAL</t>
  </si>
  <si>
    <t>PERMITE LA EJECUCIÓN DE OBRAS PÚBLICAS PRIORIZADAS POR LA CIUDADANÍA A TRAVÉS DE LAS ASAMBLEAS DE PRESUPUESTOS PARTICIPATIVOS, DE ACUERDO AL PRESUPUESTO ASIGNADO A CADA PARROQUIA.</t>
  </si>
  <si>
    <t xml:space="preserve">EL CUMPLIMIENTO DE LA META ESTABLECIDA, FORTALECE AL SISTEMA METROPOLITANO DE PARTICIPACIÓN CIUDADANA Y CONTROL SOCIAL, LO QUE SE TRADUCE A QUE MÁS CIUDADANÍA FORMA PARTE ACTIVA EN LA TOMA DE DECISIONES DEL RECURSO PÚBLICO, COMO, POR EJEMPLO, EN LA EJECUCIÓN DE LAS ASAMBLEAS DE PRESUPUESTO PARTICIPATIVO.
CON LA IMPLEMENTACIÓN DE LAS ESCUELAS DE FORMACIÓN CIUDADANA Y LOS DIFERENTES MECANISMOS DE PARTICIPACIÓN CIUDADANA, SE FORTALECE Y FOMENTA LA PARTICIPACIÓN CIUDADANA EN LA PLANIFICACIÓN DE LA CIUDAD, GENERANDO ASÍ, ESPACIOS PARA LA CONSTRUCCIÓN COLECTIVA DE IDEAS PARA SU POSTERIOR INCORPORACIÓN, EN LOS PLANES, PROGRAMAS, PROYECTOS Y POLÍTICAS PÚBLICAS DEL MDMQ.
DE IGUAL FORMA, A TRAVÉS DE LA ACCIÓN DE PROMOCIÓN Y SEGUIMIENTO DE LOS MECANISMOS DE PARTICIPACIÓN CIUDADANA, SE EJECUTA LA LÍNEA DE ACCIÓN DEL OE1 ESTABLECIDA EN EL PMDOT, EN RELACIÓN A “PROVEER LOS MECANISMOS PARTICIPATIVOS PARA LA INCIDENCIA DE LA CIUDADANÍA EN LA FORMULACIÓN DE LAS POLÍTICAS…”
</t>
  </si>
  <si>
    <t xml:space="preserve">APOYAR Y TRABAJAR DESDE EL VOLUNTARIADO JUVENIL CON LAS ORGANIZACIONES SOCIALES Y CULTURALES DESDE LOS TERRITORIOS, IMPULSANDO EL DESARROLLO LOCAL MEDIANTE LA CORRESPONSABILIDAD Y PARTICIPACIÓN CIUDADANA.
CONSOLIDAR Y PROMOVER EL TRABAJO VOLUNTARIO CON LA FINALIDAD DE APORTAR A LA SALUD MENTAL DE LA JUVENTUD Y REFORZAR EL COMPROMISO DE RESPONSABILIDAD SOCIAL Y DE SER PARTE DE UN CAMBIO EN SU COMUNIDAD, GENERANDO EN ELLOS UN SENTIDO DE PERTENENCIA.
</t>
  </si>
  <si>
    <t>OFERTA DE SERVICIOS MUNICIPALES EFICIENTES A TRAVÉS DE UNA INFRAESTRUCTURA FÍSICA Y CON SERVICIOS ADECUADOS.</t>
  </si>
  <si>
    <t>OFERTA DE SERVICIOS MUNICIPALES EFICIENTES A TRAVÉS DEL PERSONAL ADMINISTRATIVO Y TÉCNICO CALIFICADO.</t>
  </si>
  <si>
    <t>EL PROYECTO DE INVERSIÓN DE PRESUPUESTO PARTICIPATIVO BUSCA APROPIAR A LA CIUDADANÍA DE LA CIUDAD, HACIÉNDOLES CORRESPONSABLES DE LOS MECANISMOS DE PARTICIPACIÓN CIUDADANA. SIENDO VEEDORES DE LA GESTIÓN MUNICIPAL</t>
  </si>
  <si>
    <t>SE PROMUEVE UN VOLUNTARIADO JUVENIL QUE GENERE HERRAMIENTAS Y CAPACIDADES PARA QUE LOS JÓVENES PUEDAN INTERACTUAR CON LA NIÑEZ DE CADA UNA DE SUS ZONAS, EN UN AMBIENTE DE COMPAÑERISMO, RESPETO Y RESPONSABILIDAD COMPARTIDA.
ASÍ TAMBIÉN SE FOMENTA LA PROMOCIÓN DEL EJERCICIO Y EXIGIBILIDAD DE LOS DERECHOS DE LA NIÑEZ Y ADOLESCENCIA, PERMITIENDO QUE A TRAVÉS DE LA DIVERSIÓN Y EL JUEGO PUEDAN APRENDER SOBRE EL RELACIONAMIENTO SOCIOCULTURAL, EL DESARROLLO DE LA PARTICIPACIÓN CIUDADANA, LA SOLIDARIDAD, LA COOPERACIÓN Y LA RECIPROCIDAD.</t>
  </si>
  <si>
    <t>SE PROMUEVE Y FACILITA LA PARTICIPACIÓN CIUDADANA EN LOS PROCESOS DE DISEÑO, EJECUCIÓN Y EVALUACIÓN DE LA GESTIÓN MUNICIPAL; Y, FORTALECEN LAS CAPACIDADES DE LA SOCIEDAD CIVIL PARA DEFINIR POLÍTICAS PÚBLICAS CONCERTADAS Y EJERCER CONTROL SOCIAL CON LA FINALIDAD DE GENERAR CAPACIDADES CIUDADANAS EN REFERENCIA CON LOS CONOCIMIENTOS SOBRE LAS ACCIONES DE GESTIÓN DE DESARROLLO Y QUE APORTEN CONTINUAMENTE PARA EL MEJORAMIENTO DE LA GESTIÓN PÚBLICA EN LOS TERRITORIOS, CON GRAN FORTALECIMIENTO DEL TEJIDO SOCIAL.
PARA LO CUAL, SE IMPLEMENTAN PROCESOS QUE FORTALECEN LA ORGANIZACIÓN, AUTOGESTIÓN Y EMPODERAMIENTO CIUDADANO EN LA PLANIFICACIÓN DE ACTIVIDADES Y TALLERES DE CADA CASA SOMOS. ESTO PERMITE QUE EL 100% DE BENEFICIARIOS, ES DECIR, MÁS DE 24.000 PERSONAS TENGAN UN ROL PROPONENTE Y DE LIDERAZGO.</t>
  </si>
  <si>
    <t>OE2. PROMOVER UNA GESTIÓN INTEGRAL AMBIENTAL, DE RESIDUOS Y DE RIESGOS, RESPONSABLES Y SOSTENIBLES</t>
  </si>
  <si>
    <t>ATENDER EL 100% DE EMERGENCIAS Y/O SINIESTROS EN EL DMQ ACTIVADAS POR EL COE-M</t>
  </si>
  <si>
    <t>EJECUTAR 178 ACCIONES EN TERRITORIO PARA MITIGACIÓN DE RIESGOS MENORES</t>
  </si>
  <si>
    <t>LEVANTAR EL 100% DE LOS REPORTES DE ANÁLISIS DE RIESGOS SOLICITADOS</t>
  </si>
  <si>
    <t>RECUPERAR 235 HA DE COBERTURA VEGETAL ACTIVA (CON ESPECIES NATIVAS) Y PASIVA, EN SITIOS ESTRATÉGICOS DEL DMQ</t>
  </si>
  <si>
    <t>PORCENTAJE DE EMERGENCIAS Y/O SINIESTROS EN EL DMQ ACTIVADAS POR EL COE-M</t>
  </si>
  <si>
    <t>NÚMERO DE ACCIONES EJECUTADAS EN TERRITORIO PARA MITIGACIÓN DE RIESGOS MENORES</t>
  </si>
  <si>
    <t>PORCENTAJE DE REPORTES DE ANÁLISIS DE RIESGOS SOLICITADOS LEVANTADOS</t>
  </si>
  <si>
    <t>NÚMERO DE HECTÁREAS DE COBERTURA VEGETAL ACTIVA (CON ESPECIES NATIVAS) Y PASIVA RECUPERADAS</t>
  </si>
  <si>
    <t>SE  ATENDIERON 47 EMERGENCIAS EN LAS 6 PARROQUIAS DEL VALLE DE LOS CHILLOS, 27 EN LA PARROQUIA DE CONOCOTO, 14 EN LA PARROQUIA DE AMAGUAÑA, 2 PARROQUIA DE ALANGASI, 3 EN LA PARROQUIA DE PINTAG, 1 PARROQUIA DE GUANGOPOLO, EN LAS CUALES SE EVALUÓ LAS NECESIDADES Y GESTIONÓ LA ACTIVACIÓN DE RECURSOS PARA SOLVENTAR LAS EMERGENCIAS</t>
  </si>
  <si>
    <t>EL PROYECTO DE ATENCIÓN DE EMERGENCIAS EN EL DMQ APORTA EN LA ATENCIÓN ADECUADA Y OPORTUNA DE LAS EMERGENCIAS ACTIVADAS POR EL COE-METROPOLITANO, EVALUANDO LAS NECESIDADES Y GESTIONANDO LA ACTIVACIÓN DE RECURSOS MUNICIPALES DENTRO DEL SISTEMA INTEGRADO DE GESTIÓN DE GESTIÓN DE RIESGOS.</t>
  </si>
  <si>
    <t>ORGANIZAR MINGAS PARA TRABAJOS MENORES DE MITIGACIÓN DE RIESGOS DE DESASTRE (22); 15 EN LA PARROQUIA DE CONOCOTO , 3 EN LA PARROQUIA DE AMAGUAÑA, 2 EN LA PARROQUIA DE ALANGASI, 2 EN LA PARROQUIA DE PÍNTAG.
COORDINAR Y EJECUTAR CAPACITACIONES DE TEMAS DE GESTIÓN DE RIESGOS EN LOS BARRIOS (22); 8 EN LA PARROQUIA DE CONOCOTO, 4 EN LA PARROQUIA DE AMAGUAÑA, 4 EN LA PARROQUIA DE ALANGASI, 3 EN LA PARROQUIA DE PÍNTAG, EN LA PARROQUIA DE LA MERCED.
FORTALECER LA CAPACIDAD TÉCNICA Y LOGÍSTICA DE GESTIÓN DE RIESGOS DE LA JEFATURA ZONAL; SE EJECUTARON 12 ACTIVIDADES PARA LA UNIDAD.
ACTUALIZAR E IMPLEMENTAR LOS PLANES DE REDUCCIÓN DE RIESGOS DE PARROQUIAS RURALES DEL DMQ; SE EJECUTARON 12 ACTIVIDADES.
ACTIVACIÓN DE LOS CATS Y ARTS PARA MANTENER SU OPERATIVIDAD CONTINUA; SE REALIZARON 2 INSPECCIÓN AL ALBERGUE EN VISTA QUE SOLO SE ACTIVA CUANDO EXISTEN EMERGENCIAS.</t>
  </si>
  <si>
    <t>EL CRECIMIENTO POBLACIONAL EN EL VALLE DE LOS CHILLOS PERMITE QUE LA CIUDADANÍA DESCONOZCA LAS NORMATIVAS LEGALES Y PONGA EN RIESGO SU VIDA COMO LA DE SUS FAMILIARES ES POR ESTA RAZÓN QUE EL ATENDER LAS EMERGENCIAS NOS PERMITE DAR UNA RESPUESTA AL PEDIDO DE LA COMUNIDAD COMO TRABAJAR A FUTURO EN PREVENCIÓN.</t>
  </si>
  <si>
    <t>100% MONITOREO PARA GENERACIÓN DE INFORMES EN EL TERRITORIO PARA DETECTAR ACCIONES Y CONDICIONES ANTRÓPICAS QUE GENEREN RIESGO DE DESASTRES EN FUNCIÓN DE MAPAS DE RIESGOS DE LA DMGR, REQUERIMIENTOS CIUDADANOS E IDENTIFICACIÓN PROPIA EN TERRITORIO: 10 EN LA CONOCOTO, 3 EN AMAGUAÑA, 3 ALANGASI, 3 EN PÍNTAG Y 1 EN LA MERCED.
100% IDENTIFICACIÓN DE SECTORES Y POTENCIALES BENEFICIARIOS DEL PLAN DE RELOCALIZACIÓN 6 EN LA PARROQUIA DE CONOCOTO.</t>
  </si>
  <si>
    <t>SE REALIZÓ LA REFORESTACIÓN DE 19.037 PLANTAS NATIVAS PARA RECUPERAR LA COBERTURA VEGETAL DE ECOSISTEMAS VULNERABLES Y EL MANTENIMIENTO DE 2,48 HECTÁREAS DE ZONAS INTERVENIDAS EN AÑOS ANTERIORES PARA CONSERVACIÓN DE LAS ESPECIES REFORESTADAS. SE INTERVINO UN TOTAL DE 20,517 HECTÁREAS DE MANTENIMIENTO Y RECUPERACIÓN DE COBERTURA VEGETAL.</t>
  </si>
  <si>
    <t xml:space="preserve">SE BUSCA REDUCIR LA HUELLA AMBIENTAL Y ADAPTAR LA CIUDAD Y SUS BARRIOS PARA VIVIR SANOS Y RESISTIR Y SALIR MÁS FUERTES FRENTE A LOS IMPACTOS QUE LA DEGRADACIÓN AMBIENTAL PRODUCE. ASÍ COMO TAMBIÉN, PRETENDE QUE SE INCLUYA EN TODA LA GESTIÓN MUNICIPAL LOS CRITERIOS DE GESTIÓN DE RIESGOS.
</t>
  </si>
  <si>
    <t>OE5. IMPULSAR LA PRODUCTIVIDAD Y COMPETITIVIDAD PARA UN CRECIMIENTO ECONÓMICO, INCLUSIVO Y CON RESPONSABILIDAD SOCIAL.</t>
  </si>
  <si>
    <t>LOGRAR 10.301  BENEFICIARIOS DE ACCIONES DE DESARROLLO DE CAPACIDADES TÉCNICAS Y PRODUCTIVAS ENTRE UPAS, CIUDADANAS/OS Y ACTORES DE LA EPS.</t>
  </si>
  <si>
    <t>NUMERO DE BENEFICIARIOS DE ACCIONES DE DESARROLLO DE CAPACIDADES TÉCNICAS Y PRODUCTIVAS ENTRE UPAS, CIUDADANAS/OS Y ACTORES DE LA EPS.</t>
  </si>
  <si>
    <t>SE BENEFICIARON 1.100 PERSONAS POR MEDIO DE: PUNTOS FIJOS DE VENTA PERMANENTE EN: PARQUE CENTRAL DE CONOCOTO, AMAGUAÑA Y PINTAG, PLAZOLETA DE LA COMUNA SAN FRANCISCO DE BAÑOS- LA MERCED, PLAZUELA DE LA COCHA, BALNEARIO EL TINGO Y SAN JOSÉ DE CONOCOTO.
HUERTOS ORGÁNICOS: 49 EN ALANGASÍ, 59 LA MERCED, 28 GUANGOPOLO, 76  PINTAG, 96 AMAGUAÑA Y 107 CONOCOTO.
CONSTRUCCIÓN DE 15 INVERNADEROS EN LAS PARROQUIAS DE LA ADMINISTRACIÓN ZONAL.
PROYECTO PECUARIO EJECUTADO EN LAS PARROQUIAS DE AMAGUÑA, PINTAG Y LA MERCED
RUTAS TURÍSTICAS ESTABLECIDAS EN PINTAG, LA MERCED Y ALANGASÍ.</t>
  </si>
  <si>
    <t>CON LAS ACTIVIDADES DESARROLLADAS EN EL PROYECTO DE FOMENTO PRODUCTIVO ESTAMOS GARANTIZANDO LA SEGURIDAD ALIMENTARIA A TRAVÉS DE LOS HUERTOS, LOS EMPRENDEDORES GENERAN INGRESOS, SE FORTALECEN SUS CAPACIDADES Y TAMBIÉN IMPULSAMOS LOS ATRACTIVOS TURÍSTICOS DE LA RURALIDAD.</t>
  </si>
  <si>
    <t>OE6. ASEGURAR UNA VIDA PLENA Y JUSTA, CON IGUALDAD DE OPORTUNIDADES; Y CON ACCESO A SALUD, EDUCACIÓN, CULTURA Y SEGURIDAD.</t>
  </si>
  <si>
    <t>LOGRAR QUE 362 ORGANIZACIONES PRIVADAS O PÚBLICAS MANTENGAN O INCREMENTEN PRÁCTICAS DE INCLUSIÓN SOCIAL</t>
  </si>
  <si>
    <t>EJECUTAR 45373 INTERVENCIONES DE PROMOCIÓN DE LA SALUD</t>
  </si>
  <si>
    <t>"CONCIENTIZAR A 50.000 PERSONAS EN CONVIVENCIA RESPONSABLE CON LA FAUNA URBANA EN EL DMQ"</t>
  </si>
  <si>
    <t>ATENDER EL  90% DE REQUERIMIENTOS DE INSPECCIONES Y DENUNCIAS</t>
  </si>
  <si>
    <t>IMPLEMENTAR 11.339 INTERVENCIONES PREVENTIVAS EN PERSONAS IDENTIFICADAS EN SITUACIÓN DE VULNERABILIDAD</t>
  </si>
  <si>
    <t>IMPLEMENTAR AL MENOS EN 9 BARRIO, BRIGADAS BARRIALES PARA REALIZAR ACCIONES DE PREVENCIÓN DE LA MALNUTRICIÓN</t>
  </si>
  <si>
    <t>IMPLEMENTAR EN 17 ESPACIOS (MERCADOS,  PLATAFORMAS  Y  COMERCIO AUTÓNOMO)  LA ESTRATEGIA DE ESPACIOS SALUDABLES</t>
  </si>
  <si>
    <t>INTERVENIR EN 135 ESPACIOS PÚBLICOS CON ACCIONES QUE CONTRIBUYAN A LA SEGURIDAD Y PERCEPCIÓN CIUDADANA</t>
  </si>
  <si>
    <t>INTERVENIR EN 136 BARRIOS CON ACCIONES DESTINADAS A MEJORAR LA ORGANIZACIÓN PARA LA SEGURIDAD Y CONVIVENCIA.</t>
  </si>
  <si>
    <t>LOGRAR 1340 ACTIVIDADES ARTÍSTICO CULTURALES MEDIANTE PUESTAS EN ESCENA EN EL ESPACIO PÚBLICO FÍSICO Y/O VIRTUAL.</t>
  </si>
  <si>
    <t>LOGRAR 42 PROCESOS ARTICULADOS QUE PONGAN EN VALOR LA DIVERSIDAD ARTÍSTICO-CULTURAL DEL DMQ</t>
  </si>
  <si>
    <t>LOGRAR QUE 15000  PERSONAS  DE LAS INSTITUCIONES EDUCATIVAS MUNICIPALES PARTICIPEN EN ACCIONES DE  INOCUIDAD ALIMENTARIA, PROMOCIÓN DE ALIMENTACIÓN SALUDABLE Y PREVENCIÓN DE LA MALNUTRICIÓN</t>
  </si>
  <si>
    <t>LOGRAR QUE 3.663  MANIPULADORES DE ALIMENTOS  (MERCADOS FERIAS Y PLATAFORMAS MUNICIPALES, COMERCIO AUTÓNOMO Y CENTROS MUNICIPALES DEL PATRONATO SAN JOSÉ) PARTICIPEN EN ACCIONES DE  INOCUIDAD ALIMENTARIA, BIOSEGURIDAD Y  PROMOCIÓN DE ALIMENTACIÓN SALUDABLE.</t>
  </si>
  <si>
    <t>LOGRAR QUE 36.400 PERSONAS SE INVOLUCREN EN ACCIONES DE PROMOCIÓN Y EDUCACIÓN EN DERECHOS DE GRUPOS DE ATENCIÓN PRIORITARIA EN SITUACIÓN DE VULNERABILIDAD Y/O RIESGO</t>
  </si>
  <si>
    <t>RECOLECTAR  6480 MUESTRAS DE ALIMENTOS  Y ENTREGARLAS EN EL LABORATORIO DE ALIMENTOS PARA ANÁLISIS MICROBIOLÓGICO</t>
  </si>
  <si>
    <t>NÚMERO DE ORGANIZACIONES PRIVADAS O PÚBLICAS MANTENGAN O INCREMENTEN PRÁCTICAS DE INCLUSIÓN SOCIAL</t>
  </si>
  <si>
    <t>NÚMERO DE INTERVENCIONES DE PROMOCIÓN DE LA SALUD</t>
  </si>
  <si>
    <t>NÚMERO DE PERSONAS CONCIENTIZADAS EN CONVIVENCIA RESPONSABLE CON LA FAUNA URBANA EN EL DMQ</t>
  </si>
  <si>
    <t>PORCENTAJE DE REQUERIMIENTOS DE INSPECCIONES Y DENUNCIAS ATENDIDAS</t>
  </si>
  <si>
    <t>NÚMERO DE INTERVENCIONES PREVENTIVAS EN PERSONAS IDENTIFICADAS EN SITUACIÓN DE VULNERABILIDAD</t>
  </si>
  <si>
    <t>NÚMERO DE BARRIO, BRIGADAS BARRIALES PARA REALIZAR ACCIONES DE PREVENCIÓN DE LA MALNUTRICIÓN</t>
  </si>
  <si>
    <t>NÚMERO DE ESPACIOS (MERCADOS,  PLATAFORMAS  Y  COMERCIO AUTÓNOMO)  LA ESTRATEGIA DE ESPACIOS SALUDABLES</t>
  </si>
  <si>
    <t>NÚMERO DE ESPACIOS PÚBLICOS INTERVENIDOS CON ACCIONES QUE CONTRIBUYAN A LA SEGURIDAD Y PERCEPCIÓN CIUDADANA</t>
  </si>
  <si>
    <t>NÚMERO DE BARRIOS INTERVENIDOS CON ACCIONES DESTINADAS A MEJORAR LA ORGANIZACIÓN PARA LA SEGURIDAD Y CONVIVENCIA.</t>
  </si>
  <si>
    <t>NÚMERO DE ACTIVIDADES ARTÍSTICO CULTURALES PUESTAS EN ESCENA EN EL ESPACIO PÚBLICO FÍSICO Y/O VIRTUAL.</t>
  </si>
  <si>
    <t>NUMERO DE PROCESOS ARTICULADOS QUE PONGAN EN VALOR LA DIVERSIDAD ARTÍSTICO-CULTURAL DEL DMQ</t>
  </si>
  <si>
    <t>NÚMERO DE PERSONAS  DE LAS INSTITUCIONES EDUCATIVAS MUNICIPALES  QUE PARTICIPAN EN ACCIONES DE  INOCUIDAD ALIMENTARIA, PROMOCIÓN DE ALIMENTACIÓN SALUDABLE Y PREVENCIÓN DE LA MALNUTRICIÓN</t>
  </si>
  <si>
    <t>NÚMERO DE MANIPULADORES DE ALIMENTOS  (MERCADOS FERIAS Y PLATAFORMAS MUNICIPALES, COMERCIO AUTÓNOMO Y CENTROS MUNICIPALES DEL PATRONATO SAN JOSÉ) PARTICIPEN EN ACCIONES DE  INOCUIDAD ALIMENTARIA, BIOSEGURIDAD Y  PROMOCIÓN DE ALIMENTACIÓN SALUDABLE.</t>
  </si>
  <si>
    <t>NÚMERO DE PERSONAS SE INVOLUCREN EN ACCIONES DE PROMOCIÓN Y EDUCACIÓN EN DERECHOS DE GRUPOS DE ATENCIÓN PRIORITARIA EN SITUACIÓN DE VULNERABILIDAD Y/O RIESGO</t>
  </si>
  <si>
    <t>NÚMERO DE MUESTRAMUESTRAS DE ALIMENTOS  Y ENTREGARLAS EN EL LABORATORIO DE ALIMENTOS PARA ANÁLISIS MICROBIOLÓGICO</t>
  </si>
  <si>
    <t>EJECUCIÓN DE ESTRATEGIAS PARA VISITAS EN TERRITORIO, ARTICULACIÓN CON ORGANIZACIONES PÚBLICAS Y PRIVADAS PARA EL FOMENTO DEL USO DEL SELLO INCLUSIVO PROGRESIVO, ANÁLISIS, VERIFICACIÓN Y CALIFICACIÓN DE CUMPLIMIENTO DE CRITERIOS PARA LA ACREDITACIÓN DEL SELLO INCLUSIVO; PARA LA ACREDITACIÓN Y ENTREGA DEL DISTINTIVO EL SELLO INCLUSIVO PROGRESIVO SE LOGRÓ ENTREGAR Y CONCIENTIZAR A 9 INSTITUCIONES EN TEMAS REFERENTES A SELLOS INCLUSIVOS: CENTRO INFANTIL LOS OLIVOS KIDS, TRANSDAVSA, UNIDAD EDUCATIVA ÁNGEL POLIBIO CHÁVEZ, TECNOLÓGICO PICHINCHA, MAGNOTEX, UNIDAD EDUCATIVA APCH, ACADEMIA MILITAR DEL VALLE, FUNAPACE, CASA HOGAR DEL MIESS.</t>
  </si>
  <si>
    <t xml:space="preserve">SE BENEFICIARON UN TOTAL DE 5.297 PERSONAS DE TALLERES Y ACCIONES DE PROMOCIÓN DE SALUD Y PREVENCIÓN DE LA ENFERMEDAD: HABILIDADES PARA LA VIDA, MANEJO DE TENSIONES Y ESTRÉS, RIESGO PSICOSOCIAL, COMUNICACIÓN ASERTIVA, SALUD SEXUAL Y SALUD REPRODUCTIVA, MASCULINIDADES Y FEMINIDADES, GÉNERO, PODER Y VIOLENCIA, PROYECTO DE VIDA, MÉTODOS ANTICONCEPTIVOS, GRUPOS DE APOYO; EN LAS 6 PARROQUIAS DEL VALLE DE LOS CHILLOS (ALANGASÍ, AMAGUAÑA, CONOCOTO, GUANGOPOLO, LA MERCED Y PÍNTAG) DIRIGIDO A LA POBLACIÓN DE ADOLESCENTES, ADULTOS MAYORES, EMPLEADOS MUNICIPALES, Y COMUNIDAD EN GENERAL. </t>
  </si>
  <si>
    <t>SE DESARROLLARON TALLERES DE BIENESTAR ANIMAL Y CONVIVENCIA RESPONSABLE: (BENEFICIARIOS): ALANGASÍ: 343; AMAGUAÑA: 379; CONOCOTO: 700; GUANGOPOLO: 37; LA MERCED: 88; PÍNTAG: 54.</t>
  </si>
  <si>
    <t>SE REALIZARON 78 INSPECCIONES DE FAUNA URBANA Y ATENCIÓN DE PLAGAS, SE APLICÓ PROTOCOLO AER (ATRAPAR, ESTERILIZAR Y RETORNAR) A UN TOTAL DE 329 ANIMALES DE COMPAÑÍA EN CONDICIÓN VULNERABLE, SE COORDINÓ CAMPAÑA SATÉLITE DE ESTERILIZACIÓN EN 72 PUNTOS Y SE REALIZÓ 29 CAMPAÑAS DE DESPARASITACIÓN, CON UN TOTAL DE 1815 ANIMALES DE COMPAÑÍA DESPARASITADOS</t>
  </si>
  <si>
    <t>SE REALIZARON 85 PRUEBAS CONFIRMATORIAS DE PERSONAS IDENTIFICADAS CON RIESGO EN LAS UNIDADES EDUCATIVAS MUNICIPALES; JULIO MORENO PEÑAHERRERA, MANUELA CABEZA DE VACA Y PEDRO PABLO TRAVERSARI. 
SE REALIZARON: 1249 ATENCIONES PARA IDENTIFICACIÓN TEMPRANA DE RIESGO, EN LAS PARROQUIAS DE: ALANGASÍ, AMAGUAÑA, LA MERCED, PINTAG, CONOCOTO Y GUANGOPOLO.
CON UN TOTAL DE 1,288,00 BENEFICIARIOS</t>
  </si>
  <si>
    <t>ESTA ACCIÓN FUE IMPLEMENTADA EN EL BARRIO CENTRAL DE LA MERCED, EN DONDE SE REALIZÓ UNA FERIA INTEGRAL DE SALUD PARA PROMOVER LA SALUD MENTAL, SALUD SEXUAL Y SALUD REPRODUCTIVA, Y PREVENIR EL DESARROLLO DE ENFERMEDADES CRÓNICAS NO TRASMISIBLES, INFLUENZA Y COVID-19.</t>
  </si>
  <si>
    <t>SE IMPLEMENTÓ LA ESTRATEGIA DE ESPACIOS SALUDABLE EN: MERCADO MUNICIPAL DE CONOCOTO DENTRO DE LA ESTRATEGIA DE MERCADOS SALUDABLES; Y EN LA ASOCIACIÓN DE LA AUTOPISTA RUMIÑAHUI, BAJO LA ESTRATEGIA DE ASOCIACIÓN DE COMERCIO AUTÓNOMO SALUDABLE. CUMPLIENDO ASÍ CON LOS DOS ESPACIOS A IMPLEMENTAR LA ESTRATEGIA DE ESPACIOS SALUDABLES.</t>
  </si>
  <si>
    <t>REALIZACIÓN DE MINGAS DE RECUPERACIÓN Y ADECENTAMIENTO DE ESPACIOS PÚBLICOS EN BARRIOS PRIORIZADOS.
 6 EN LA PARROQUIA DE CONOCOTO.
 3 EN LA PARROQUIA DE AMAGUAÑA.
 5 EN LA PARROQUIA DE ALANGASI.
 2 EN LA PARROQUIA DE PÍNTAG.
DESARROLLO DE SIMULACROS COMUNITARIOS PARA LA ORGANIZACIÓN CIUDADANA ANTE SITUACIONES QUE AFECTEN LA SEGURIDAD.
 8 EN LA PARROQUIA DE CONOCOTO.
 4 EN LA PARROQUIA DE AMAGUAÑA.
 3 EN LA PARROQUIA DE ALANGASI.
 1 EN LA PARROQUIA DE PÍNTAG.
DETECCIÓN Y PRIORIZACIÓN DE NECESIDADES DE ILUMINACIÓN EN ESPACIOS ORNAMENTALES DE BARRIOS PRIORIZADOS.
 7 EN LA PARROQUIA DE CONOCOTO.
 4 EN LA PARROQUIA DE AMAGUAÑA.
 5 EN LA PARROQUIA DE ALANGASI.</t>
  </si>
  <si>
    <t>SEGUIMIENTO A LA GESTIÓN DE COMITÉS DE SEGURIDAD Y CONVIVENCIA CIUDADANA EXISTENTES EN BARRIOS PRIORIZADOS DEL DMQ.
 7 EN LA PARROQUIA DE CONOCOTO.
 5 EN LA PARROQUIA DE AMAGUAÑA.
 2 EN LA PARROQUIA DE ALANGASI.
 1 EN LA PARROQUIA DE PÍNTAG.
 1 EN LA PARROQUIA DE LA MERCED.
LEVANTAMIENTO EN TERRITORIO DE DIAGNÓSTICOS SITUACIONALES EN BARRIOS PRIORIZADOS DEL DMQ:
 7 EN LA PARROQUIA DE CONOCOTO.
 4 EN LA PARROQUIA DE AMAGUAÑA.
 3 EN LA PARROQUIA DE ALANGASI.
 1 EN LA PARROQUIA DE PÍNTAG.
 1 EN LA PARROQUIA DE LA MERCED.
EJECUCIÓN DE EVENTOS PARA LA APROPIACIÓN DEL ESPACIO PÚBLICO Y FORTALECIMIENTO DE LA COHESIÓN SOCIAL EN BARRIOS PRIORIZADOS
 8 EN LA PARROQUIA DE CONOCOTO.
 4 EN LA PARROQUIA DE AMAGUAÑA.
 3 EN LA PARROQUIA DE ALANGASI.
 1 EN LA PARROQUIA DE PINTAG.
3 EJECUCIÓN DE CONSEJOS ZONALES DE SEGURIDAD CONFORME A NORMATIVA LEGAL VIGENTE PARA FORTALECER LA PARTICIPACIÓN DE LA CIUDADANÍA EN LA TOMA DE DECISIONES:</t>
  </si>
  <si>
    <t>SE DESARROLLAN EVENTOS ENMARCADOS EN LAS TAREAS PLANIFICADAS POR LA SECRETARIA DE CULTURA A DESARROLLARSE EL DMQ, ENTRE ESTOS LOS DETALLADOS A CONTINUACIÓN: EJECUCIÓN CARNAVAL QUITEÑO (13 EVENTOS ), EJECUCIÓN AGOSTO MES DE LAS ARTES  (12 EVENTOS), EJECUCIÓN FIESTAS DE QUITO (6 EVENTOS),  EJECUCIÓN DE ACTIVIDADES ARTÍSTICOS Y CULTURALES HITOS DE LA ADMINISTRACIÓN ZONAL LOS CHILLOS (29 EVENTOS ARTÍSTICOS CULTURALES), SE REPORTAN 55972 BENEFICIARIOS DIRECTOS, ENTRE HOMBRES Y MUJERES, AL 30 DE DICIEMBRE DEL 2022, REALIZANDO 60 EVENTOS.</t>
  </si>
  <si>
    <t>SE DESARROLLAN 3 PROCESOS DE FORTALECIMIENTO QUE INVOLUCRO A TODA LA CIUDADANÍA DE LAS 6 PARROQUIAS QUE ESTÁN BAJO LA JURISDICCIÓN DE LA ADMINISTRACIÓN ZONAL LOS CHILLOS: “MUJER CULTURA Y RURALIDAD” DONDE TIENE COMO PROPÓSITO RESALTAR EL TRABAJO DE LAS MUJERES EN LA CULTURA Y SU TRABAJO DIARIO, FORTALECIMIENTO “LA MÚSICA DE MI VALLE” DONDE SE REALIZAN TALLERES DE PINGULLOS, TAMBORES, OCARINAS Y DANZAS CONTEMPORÁNEAS PARA PRESERVAR ESTOS INSTRUMENTOS Y LA MÚSICA ANCESTRAL EN LA PARROQUIA DE GUANGOPOLO Y EL PROYECTO “SÁBADOS DE CULTURA” EL CUAL BRINDO TALLERES DE MANEJO DE EQUIPOS, DESENVOLVIMIENTO ESCÉNICO Y MARKETING MUSICAL PARA LUEGO PRESENTAR A CADA ARTISTA EN ESCENARIO.</t>
  </si>
  <si>
    <t>SE REALIZARON ACTIVIDADES DE PROMOCIÓN DE ALIMENTACIÓN SALUDABLE Y PREVENCIÓN DE LA MALNUTRICIÓN EN: UNIDAD EDUCATIVA MUNICIPAL PEDRO PABLO TRAVERSARI, MANUEL CABEZA DE VACA, JULIO MORENO PEÑAHERRERA; CON UN TOTAL DE 400 BENEFICIARIOS.</t>
  </si>
  <si>
    <t xml:space="preserve">SE REALIZARON 214 VISITAS TÉCNICAS DE RUTINA Y SEGUIMIENTOS, CAPACITACIONES SE REALIZARON 22 TALLERES ACERCA DE: INOCUIDAD ALIMENTARIA Y BIOSEGURIDAD A MANIPULADORES DE ALIMENTOS, SE CAPACITARON A 591 MANIPULADORES DE ALIMENTOS DEL COMERCIO AUTÓNOMO Y MERCADOS MUNICIPALES DE LAS SEIS PARROQUIAS DEL VALLE DE LOS CHILLOS, EN INOCUIDAD ALIMENTARIA, BUENAS PRÁCTICAS DE HIGIENE Y MANIPULACIÓN DE ALIMENTOS, PROTOCOLOS DE BIOSEGURIDAD, ALIMENTACIÓN SALUDABLE Y PREVENCIÓN DE ETA´S (ENFERMEDADES TRANSMITIDAS POR LOS ALIMENTOS). </t>
  </si>
  <si>
    <t xml:space="preserve">515 MUESTRAS DE ALIMENTOS RECOLECTADAS Y ENTREGADAS AL LABORATORIO DE LA SECRETARÍA METROPOLITANA DE SALUD PARA ANÁLISIS MICROBIOLÓGICO, A FIN DE NO PRESENTAR UNA SOBRE EJECUCIÓN SE REPORTAN 514 MUESTRAS; ESTAS MUESTRAS FUERON RECOLECTADAS EN EL MERCADO MUNICIPAL DE CONOCOTO, LA HOSPITALARIA, PÍNTAG, AMAGUAÑA, ALANGASÍ, PLAZA GASTRONÓMICA EL TINGO, COMERCIO AUTÓNOMO Y EMPRENDEDORES DE LAS SEIS PARROQUIAS DEL VALLE DE LOS CHILLOS, BARES ESCOLARES DE LOS COLEGIOS MUNICIPALES JULIO MORENO PEÑAHERRERA, MANUEL CABEZA DE VACA Y PEDRO PABLO TRAVERSARI. </t>
  </si>
  <si>
    <t>CON EL PROYECTO SELLO INCLUSIVO PROGRESIVO SE DIO EL RECONOCIMIENTO A LAS INSTITUCIONES Y ESTABLECIMIENTOS QUE CUMPLEN CON BUENAS PRÁCTICAS Y RESPONSABILIDAD SOCIAL, CUMPLIMIENTO A LAS LEYES Y POLÍTICAS QUE REGULAN LA ATENCIÓN A LAS PERSONAS DE LOS GRUPOS DE ATENCIÓN PRIORITARIA EN EL ECUADOR Y A LAS POLÍTICAS ESTABLECIDAS EN EL PLAN METROPOLITANO DE DESARROLLO Y ORDENAMIENTO TERRITORIAL (2021-2033).</t>
  </si>
  <si>
    <t>MEDIANTE LA PROMOCIÓN DE HABILIDADES PARA LA VIDA, DETECCIÓN Y MANEJO DE PERSONAS CON FACTORES DE RIESGO EN SALUD MENTAL. ASIMISMO PROMOCIÓN DE DERECHOS Y RESPONSABILIDADES DE SALUD SEXUAL Y SALUD REPRODUCTIVA PARA LA PREVENCIÓN DE EMBARAZOS ADOLESCENTES.</t>
  </si>
  <si>
    <t>SE BUSCA SOCIALIZAR A LA COMUNIDAD ACERCAR DE MANEJO Y TENENCIA RESPONSABLE DE BIENESTAR ANIMAL, DE MODO QUE MEJOREN EL TRATO HACIA LOS ANIMALES DE COMPAÑÍA, TANTO CON TUTOR COMO COMUNITARIOS</t>
  </si>
  <si>
    <t>PROMOVER EL CUMPLIMIENTO DE LAS INSPECCIONES Y DENUNCIAS RECEPTADAS EN EL DMQ.</t>
  </si>
  <si>
    <t>MEDIANTE LA PREVENCIÓN DE LA MALNUTRICIÓN EN MENORES DE 5 AÑOS, ESCOLARES Y ADOLECENTES DE LA POBLACIÓN DE RESPONSABILIDAD MUNICIPAL.</t>
  </si>
  <si>
    <t>MEDIANTE LA FOMENTACIÓN DE LOS CRITERIOS DE INOCUIDAD ALIMENTARIA HACIA LAS BUENAS PRÁCTICAS DE HIGIENE PARA LA MANIPULACIÓN DE ALIMENTOS Y ALIMENTACIÓN SALUDABLE.</t>
  </si>
  <si>
    <t>LA ORGANIZACIÓN Y PARTICIPACIÓN DE LA COMUNIDAD ES DE GRAN APORTE PARA EJECUTAR LOS TRABAJOS EN LOS TEMAS DE SEGURIDAD YA QUE NOS PERMITEN TENER BARRIOS MÁS SEGUROS Y SOLIDARIOS.</t>
  </si>
  <si>
    <t>LAS ACCIONES EJECUTADAS DURANTE EL 2022, SE DESARROLLARON EN TODO EL TERRITORIO URBANO Y RURAL DE LA ZONA. CADA UNA DE LAS 6 PARROQUIAS ESTUVIERON VINCULADAS A EVENTOS ARTÍSTICOS Y CULTURALES, CON EL FIN DE FORTALECER LA IDENTIDAD, LAS MANIFESTACIONES CULTURALES QUE SE DAN EN EL DISTRITO Y EL ACCESO A LA CULTURA. ASÍ MISMO, CIENTOS DE PERSONAS PARTICIPARON EN LOS EVENTOS PRESENCIALES Y VIRTUALES.</t>
  </si>
  <si>
    <t>3 PROCESOS CULTURALES FUERON FORTALECIDOS DURANTE EL 2022 , CON EL FIN DE VISIBILIZAR Y DAR EL VALOR A EXPRESIONES CULTURALES DE LOS TERRITORIOS, QUE AFIRMAN LOS VALORES IDENTITARIOS Y LAS EXPRESIONES CULTURALES DE COLECTIVOS QUE INTERACTÚAN EN EL TERRITORIO.</t>
  </si>
  <si>
    <t>PERMITE QUE LA POBLACIÓN OBJETIVO CUMPLA CON BUENAS PRÁCTICAS DE HIGIENE Y ADECUADA MANIPULACIÓN DE ALIMENTOS, CON EL FIN DE MEJORAR LAS CONDICIONES DE VIDA DE LA POBLACIÓN.</t>
  </si>
  <si>
    <t>LOGRAR LA PARTICIPACIÓN DE TODA LA POBLACIÓN, RESALTANDO LA PRESENCIA DE LOS GRUPOS GAP EN EL DESARROLLO Y CONSTRUCCIÓN  DE UNA CIUDAD PARTICIPACIÓN JUSTA EQUITATIVA E INCLUSIVA</t>
  </si>
  <si>
    <t xml:space="preserve">OE1. EJERCER UNA GOBEOE1. EJERCER UNA GOBERNABILIDAD Y GOBERNANZA DE PROXIMIDAD, RESPONSABLE, TRANSPARENTE Y </t>
  </si>
  <si>
    <t xml:space="preserve">NO SE EJECUTÓ EL PRESUPUESTO PLANIFICADO EN EL PROYECTO GASTO EN REMUNERAICIONES $ 256.570,35 DEBIDO A QUE SE REGISTRARON 10 COMPRAS DE RENUNCIAS Y 3 JUBILACIONES DE SERVIDORES MUNICIPALES, MISMAS QUE ESTABAN FINANCIADAS DESDE ENERO DEL 2022 Y SE ENCONTRABAN INACTIVAS. </t>
  </si>
  <si>
    <t xml:space="preserve">SE CUMPLIO CON LA PLANIFICACIÓN ESTABLECIDA . </t>
  </si>
  <si>
    <t>NO SE CUMPLIÓ CON LA META ESTABLECIDA EN EL EL PRIMER TRIMESTRE EN  EL PROYECTO  SISTEMA INTEGRAL DE PROMOCIÓN DE LA SALUD .</t>
  </si>
  <si>
    <t>Valor Esperado Distrital:64
Valor Específico Dependencia: 4</t>
  </si>
  <si>
    <t>REGULAR, PREVENIR Y CONTROLAR LA CONTAMINACIÓN AMBIENTAL EN EL TERRITORIO CANTONAL DE MANERA ARTICULADA CON LAS POLÍTICAS AMBIENTALES NACIONALES</t>
  </si>
  <si>
    <t>COMPETENCIA EXCLUSIVA</t>
  </si>
  <si>
    <t>PLANIFICAR, JUNTO CON OTRAS INSTITUCIONES DEL SECTOR PÚBLICO Y ACTORES DE LA SOCIEDAD, EL DESARROLLO CANTONAL Y FORMULAR LOS CORRESPONDIENTES PLANES DE ORDENAMIENTO TERRITORIAL,  DE MANERA ARTICULADA CON LA PLANIFICACIÓN NACIONAL, REGIONAL,  PROVINCIAL</t>
  </si>
  <si>
    <t>Valor Esperado Distrital:48
Valor Específico Dependencia: 5</t>
  </si>
  <si>
    <t>Valor Esperado Distrital:8
Valor Específico Dependencia: 1</t>
  </si>
  <si>
    <t>Valor Esperado Distrital: 13.13
Valor Específico Dependencia: 0,73</t>
  </si>
  <si>
    <t>Valor Esperado Distrital: 5
Valor Específico Dependencia: 1</t>
  </si>
  <si>
    <t>Valor Esperado Distrital: 11
Valor Específico Dependencia: 8</t>
  </si>
  <si>
    <t>Valor Esperado Distrital: 32
Valor Específico Dependencia: 2</t>
  </si>
  <si>
    <t>DISEÑAR E IMPLEMENTAR POLÍTICAS DE PROMOCIÓN Y CONSTRUCCIÓN DE EQUIDAD E INCLUSIÓN EN SU TERRITORIO, EN EL MARCO DE SUS COMPETENCIAS CONSTITUCIONALES Y LEGALES</t>
  </si>
  <si>
    <t>Valor Esperado Distrital: 239252
Valor Específico Dependencia: 24.000</t>
  </si>
  <si>
    <t>Valor Esperado Distrital: 12000
Valor Específico Dependencia: 1.800</t>
  </si>
  <si>
    <t>Valor Esperado Distrital: 488
Valor Específico Dependencia: 38</t>
  </si>
  <si>
    <t>Valor Esperado Distrital: 41.200
Valor Específico Dependencia: 5.000</t>
  </si>
  <si>
    <t>Valor Esperado Distrital: 4.400
Valor Específico Dependencia: 550</t>
  </si>
  <si>
    <t>EJECUTAR LAS COMPETENCIAS EXCLUSIVAS Y CONCURRENTES RECONOCIDAS POR LA CONSTITUCIÓN Y LA LEY Y EN DICHO MARCO, PRESTAR LOS SERVICIOS PÚBLICOS Y CONSTRUIR LA OBRA PÚBLICA CANTONAL CORRESPONDIENTE CON CRITERIOS DE CALIDAD, EFICACIA Y EFICIENCIA, OBSERVANDO LOS PRINCIPIOS DE UNIVERSALIDAD, ACCESIBILIDAD, REGULARIDAD, CONTINUIDAD, SOLIDARIDAD, INTERCULTURALIDAD, SUBSIDIARIEDAD, PARTICIPACIÓN Y EQUIDAD.</t>
  </si>
  <si>
    <t>EJECUTAR EL 100% DE GASTOS ADMINISTRATIVOS-AZVCH</t>
  </si>
  <si>
    <t>EJECUTAR EL 100% DE GASTOS DE REMUNERACIÓN DE PERSONAL AZVCH</t>
  </si>
  <si>
    <t>EJECUTAR LAS COMPETENCIAS  EXCLUSIVAS Y CONCURRENTES RECONOCIDAS POR LA  CONSTITUCIÓN Y LA LEY Y EN DICHO MARCO, PRESTAR LOS SERVICIOS PÚBLICOS Y CONSTRUIR LA OBRA PÚBLICA CANTONAL CORRESPONDIENTE CON  PRITERIOS DE CALIDAD, EFICACIA Y EFICIENCIA, OBSERVANDO LOS PRINCIPIOS DE UNIVERSALIDAD, ACCESIBILIDAD, REGULARIDAD, CONTINUIDAD, SOLIDARIDAD, INTERCULTURALIDAD, SUBSIDIARIEDAD, PARTICIPACIÓN Y EQUIDAD.</t>
  </si>
  <si>
    <t>Valor Esperado Distrital: 283
Valor Específico Dependencia: 14</t>
  </si>
  <si>
    <t>GESTIONAR LOS SERVICIOS DE PREVENCIÓN, PROTECCIÓN, SOCORRO Y EXTINCIÓN DE INCENDIOS</t>
  </si>
  <si>
    <t>Valor Esperado Distrital: 100%
Valor Específico Dependencia: 100%</t>
  </si>
  <si>
    <t>Valor Esperado Distrital: 178
Valor Específico Dependencia: 22</t>
  </si>
  <si>
    <t>Valor Esperado Distrital: 100
Valor Específico Dependencia: 100</t>
  </si>
  <si>
    <t>Valor Esperado Distrital: 235
Valor Específico Dependencia: 5</t>
  </si>
  <si>
    <t>PROMOVER EL DESARROLLO SUSTENTABLE DE SU CIRCUNSCRIPCIÓN TERRITORIAL CANTONAL, PARA GARANTIZAR LA REALIZACIÓN DEL BUEN VIVIR A TRAVÉS DE LA IMPLEMENTACIÓN DE POLÍTICAS PÚBLICAS CANTONALES, EN EL MARCO DE SUS COMPETENCIAS CONSTITUCIONALES Y LEGALES</t>
  </si>
  <si>
    <t>Valor Esperado Distrital: 10301
Valor Específico Dependencia: 1100</t>
  </si>
  <si>
    <t>IMPLEMENTAR LOS SISTEMAS DE PROTECCIÓN INTEGRAL DEL CANTÓN QUE ASEGUREN EL EJERCICIO GARANTÍA Y EXIGIBILIDAD DE LOS DERECHOS CONSAGRADOS EN LA CONSTITUCIÓN Y EN LOS INSTRUMENTOS INTERNACIONALES, LO CUAL INCLUIRÁ LA CONFORMACIÓN DE LOS CONSEJOS CANTONALES, JUNTAS CANTONALES Y REDES DE PROTECCIÓN DE DERECHOS DE LOS GRUPOS DE ATENCIÓN PRIORITARIA. PARA LA ATENCIÓN EN LAS ZONAS RURALES COORDINARÁ CON LOS GOBIERNOS AUTÓNOMOS PARROQUIALES Y PROVINCIALES</t>
  </si>
  <si>
    <t>Valor Esperado Distrital: 362
Valor Específico Dependencia: 9</t>
  </si>
  <si>
    <t>PLANIFICAR, CONSTRUIR Y MANTENER LA INFRAESTRUCTURA FÍSICA Y LOS REQUERIMIENTOS DE SALUD Y EDUCACIÓN, ASÍ COMO LOS ESPACIOS PÚBLICOS DESTINADOS AL DESARROLLO SOCIAL, CULTURAL Y DEPORTIVO, DE ACUERDO A LA LEY</t>
  </si>
  <si>
    <t>Valor Esperado Distrital: 45373
Valor Específico Dependencia: 5338</t>
  </si>
  <si>
    <t>Valor Esperado Distrital: 5000
Valor Específico Dependencia: 1500</t>
  </si>
  <si>
    <t>Valor Esperado Distrital: 90
Valor Específico Dependencia: 90</t>
  </si>
  <si>
    <t>Valor Esperado Distrital: 11.339
Valor Específico Dependencia: 1335</t>
  </si>
  <si>
    <t>Valor Esperado Distrital: 9
Valor Específico Dependencia: 1</t>
  </si>
  <si>
    <t>Valor Esperado Distrital: 17
Valor Específico Dependencia: 2</t>
  </si>
  <si>
    <t>CREAR Y COORDINAR LOS CONSEJOS DE SEGURIDAD CIUDADANA MUNICIPAL, CON LA PARTICIPACIÓN DE LA POLICÍA NACIONAL, LA COMUNIDAD Y OTROS ORGANISMOS RELACIONADOS CON LA MATERIA DE SEGURIDAD, LOS CUALES FORMULARÁN Y EJECUTARÁN POLÍTICAS LOCALES, PLANES Y EVALUACIÓN DE RESULTADOS SOBRE PREVENCIÓN, PROTECCIÓN, SEGURIDAD Y CONVIVENCIA CIUDADANA.</t>
  </si>
  <si>
    <t>Valor Esperado Distrital: 135
Valor Específico Dependencia: 16</t>
  </si>
  <si>
    <t>Valor Esperado Distrital: 136
Valor Específico Dependencia: 16</t>
  </si>
  <si>
    <t>PRESERVAR, MANTENER Y DIFUNDIR EL PATRIMONIO ARQUITECTÓNICO, CULTURAL Y NATURAL DEL CANTÓN Y CONSTRUIR LOS ESPACIOS PÚBLICOS PARA ESTOS FINES</t>
  </si>
  <si>
    <t>Valor Esperado Distrital: 1340
Valor Específico Dependencia: 60</t>
  </si>
  <si>
    <t>Valor Esperado Distrital: 42
Valor Específico Dependencia: 3</t>
  </si>
  <si>
    <t>Valor Esperado Distrital: 15000
Valor Específico Dependencia: 400</t>
  </si>
  <si>
    <t>Valor Esperado Distrital: 3663
Valor Específico Dependencia: 214</t>
  </si>
  <si>
    <t>Valor Esperado Distrital: 6480
Valor Específico Dependencia: 515</t>
  </si>
  <si>
    <t>Valor Esperado Distrital: 36400
Valor Específico Dependencia: 2000</t>
  </si>
  <si>
    <t>SE REALIZARON TALLERES SOBRE ASESORÍA LEGAL PARA MICRO EMPRENDIMIENTOS, PREVENCIÓN DE VIOLENCIA DE GÉNERO, INTELIGENCIA EMOCIONAL PARA NIÑOS Y JÓVENES, SENSIBILIZACIÓN DEL CUIDADO DE PERSONAS CON DISCAPACIDAD, PREVENCIÓN DEL ABUSO SEXUAL.
SE FOMENTAN ALIANZAS ESTRATÉGICAS CON LA UNIVERSIDAD DE LAS AMÉRICAS Y LA EMPRESA TEXTIL SUEÑO HOTEL, PARA CAPACITACIÓN Y DOTACIÓN DE MATERIAL TEXTIL PARA MANUALIDADES DE ADULTOS MAYORES RESPECTIVAMENTE.
VISITAS TÉCNICAS Y ABORDAJE A 97 PERSONAS EN SITUACIÓN DE VULNERABILIDAD 
COORDINÓ CON LA FUNDACIÓN VISTA PARA TODOS, LA DONACIÓN DE 250 LENTES DE LECTURA Y 10 AUDÍFONOS, ENTREGADOS A PERSONAS EN SITUACIÓN DE VULNERABILIDAD DE LAS 6 PARROQUIAS.
CANALIZÓ ACCIONES CON EMPRESAS PRIVADAS Y SE LOGRÓ REUNIR 1800 FUNDAS DE CARAMELOS QUE FUERON ENTREGADAS A NIÑOS Y NIÑAS EN BARRIOS VULNERABLES DE LAS SEIS PARROQUIAS.
SE DESARROLLÓ EL I EVENTO INCLUSIVO AMBIENTAL CON 50 NIÑOS Y JÓVENES DE LA FUNDACIÓN HENRY DAVIS, ORGANIZACIÓN QUE ACOGE A NIÑOS Y JÓVENES EN SITUACIÓN DE VULNERABILIDAD.</t>
  </si>
  <si>
    <t>SI</t>
  </si>
  <si>
    <t>Instancia de participación ciudana</t>
  </si>
  <si>
    <t>mercyn.lara@quito.gob.ec</t>
  </si>
  <si>
    <t>PROGRAMA CORRESPONSABILIDAD CIUDADANA / PROYECTO PRESUPUESTOS PARTICIPATIVOS / ADMINISTRACIÓN LOS CHILLOS</t>
  </si>
  <si>
    <t>Los valores del monto planificado corresponden a los priorizados por la ciudadanía en las Asambleas de Presupuestos Participativos 2021 para cada una de las Administraciones Zonales  y que fueron ejecutados en el 2022.</t>
  </si>
  <si>
    <t>ORDENANZA METROPOLITANA</t>
  </si>
  <si>
    <t xml:space="preserve">6 Asambleas parroquiales </t>
  </si>
  <si>
    <t>ACTAS DE PP</t>
  </si>
  <si>
    <t xml:space="preserve">ORDENANZA METROPOLITANA </t>
  </si>
  <si>
    <t>ANTEPROYECTO DEL PRESUPUESTO PARTICIPATIVO</t>
  </si>
  <si>
    <t xml:space="preserve">Para dar a concer el anteproyecto del presupuesto participativo a la ciudadanía, se realizó la convocatoria a la Asamblea del DMQ, mediante Oficio Nro. GADDMQ-SGCTYPC-2022-2417-O de fecha 24 de octubre, para el día lunes 31 de octure de 2023. </t>
  </si>
  <si>
    <t>Asamblea Ciudadana</t>
  </si>
  <si>
    <t>7 de diciembre de 2021</t>
  </si>
  <si>
    <t>Si, a través de las páginas oficiales del Municipio del DMQ</t>
  </si>
  <si>
    <t xml:space="preserve">1.- Página oficial del Municipio del Distrito Metropolitano de Quito.
2.- Plataforma Digital Zonales Quito
</t>
  </si>
  <si>
    <t>POLÍTICAS PARA LA IGUALDAD:</t>
  </si>
  <si>
    <t>El 30 de agosto de 2022, el doctor Santiago Guarderas Izquierdo, Alcalde del Distrito Metropolitano de Quito, sancionó la Ordenanza Metropolitana Reformatoria al Título II, que regula el Sistema Metropolitano de Participación Ciudadana y Control Social, del Libro I.3, del Código Municipal para el Distrito Metropolitano de Quito No. 038-2022.</t>
  </si>
  <si>
    <t>El 30 de agosto de 2022, el doctor Santiago Guarderas Izquierdo, Alcalde del Distrito Metropolitano de Quito, sancionó la Ordenanza Metropolitana Reformatoria al Título II, que regula el Sistema Metropolitano de Participación Ciudadana y Control Social, del Libro I.3, del Código Municipal para el Distrito Metropolitano de Quito No. 038-2022. El 24 de enero de 2023 mediante Resolución Nro. GADDMQ-SGCTYPC-2023-0001-R, la abogada Vanessa Carolina Velásquez Rivera, resolvió aprobar el Reglamento a la Ordenanza Metropolitana No.038-2022,  el que se detalla el procedimiento para implementar los mecanismos y procesos del SMPCCS. Además, emitió los instructivos de los mecanismos de participación ciudadano.</t>
  </si>
  <si>
    <t>Previo a la aprobación de la Ordenanza Metropolitana Nro. 038-2022, se realizó un trabajo junto a la ciudadanía y las instancias de participación, durante un periodo aproximado de dos años, de este trabajo se destacan los siguientes logros los mismos que se plasmaron en la Ordenanza, así como también en la construción del Reglamento a la Ordenanza 038 y sus instructivos emitidos por la SGCYTPC:
1.- Mayor reconocimiento y participación dentro del SMPCYCS de las comunas, comunidades ancestrales, pueblos y nacionalidades.
2.- Énfasis en la participación de los Grupos de Atención Prioritaria y/o en situación de vulnerabilidad.</t>
  </si>
  <si>
    <t>La Secretaría General de Coordinación Territorial y Participación Ciudadana, como ente rector en temas de participación ciudadana, logró a través de sus Administraciones Zonales realizar un total de setenta y cinco (75) socializaciones en territorio con presencia de aproximadamente 1.168 representantes de la ciudadabía.</t>
  </si>
  <si>
    <t>El Distrito Metropolitano de Quito, cuenta actualmente con el Reglamento a la Ordenanza Metropolitana Nro. 038-2022, que regula y detalla los procedimientos para implementar los mecanismos y procesos establecidos en el SMPCCS, que fue emitido por la SGCTPC.</t>
  </si>
  <si>
    <t>El Distrito Metropolitano de Quito, cuenta actualmente con el Reglamento a la Ordenanza Metropolitana Nro. 038-2022, que regula y detalla los procedimientos para implementar los mecanismos y procesos establecidos en el SMPCCS, así como también cuenta con los siguientes instructivos:
1.- Instructivo de Presupuestos Participativos 
2.- Instructivo de Audiencias Públicas 
3.- Instructivo de Mesas de Trabajo
4.- Instructivo de Consultas Ciudadanas</t>
  </si>
  <si>
    <t xml:space="preserve">Se implementó durante el año 2022, lo establecido en la Ordenanza Metropolitana Nro. 038- 2022, dejando como resultado los siguientes logros: 
1.- Instalación de 65 asambleas parroquiales en todo el Distrito.
2.- Conformación de 1 Asamblea del Distrito Metropolitano de Quito, como máxima instancia de participación ciudadana.
3.- Conformación de 642 asambleas barriales, en las que participaron 1.328 mujeres y 240 hombres con voz y voto en el SMPCyCS
4.- Elaboración del Reglamento e Instructivos, alineados a la Ordenanza Metropolitana No. 038-2022.
5.- Obteniendo un aproximado de 37.000 beneficiarios/as de todos estos procesos, mecanismos, instancias de participación ciudadana. </t>
  </si>
  <si>
    <t>ORDENANZA 038</t>
  </si>
  <si>
    <t>NO</t>
  </si>
  <si>
    <t xml:space="preserve">NO </t>
  </si>
  <si>
    <t xml:space="preserve">ACTAS ASAMBLEAS BARRIALES POR PARROQUIA </t>
  </si>
  <si>
    <t xml:space="preserve">CARLOTA PARRA </t>
  </si>
  <si>
    <t xml:space="preserve">LAS ASAMBLEAS CIUDADANAS DEL DMQ PARTICIPARON EN LAS SIGUIENTES FASES DE LA PLANIFICACIÓN:
1.-FORMULACIÓN 
2.-APROBACIÓN
3.- SEGUIMIENTO Y CONTROL
A TRAVÉS DEL INVOLUCRAMIENTO DIRECTO  EN MESAS DE TRABAJO, COMISIONES Y SESIONES PARA DEFINIR EL DESTINO DEL PRESUPUESTO DEL PROYECTO PRESUPUESTOS PARTICIPATIVOS  </t>
  </si>
  <si>
    <t xml:space="preserve">REPRESENTANTES  TERRITORIALES
GRUPOS DE INTERÉS 
GRUPOS DE ATENCIÓN PRIORITARIA,
GRUPOS ETARIOS,
GREMIAL,
UNIDADES BÁSICAS DE PARTICIPACIÓN,
</t>
  </si>
  <si>
    <t>1.- CONVOCATORIA Y REALIZACIÓN DE SESIONES ORDINARIAS Y EXTRAORDINARIAS DE LA ASAMBLEA DE QUITO 
2.- LOS REPRESENTANTES DE LA ASAMBLEA DE QUITO, REALIZARON EL  SEGUIMIENTO Y CONTROL DE LAS PRIORIDADES DE EJECUCIÓN  DEL AÑO 2022 
3.-LOS REPRESENTANTES DE LA ASAMBLEA DE QUITO ,PARTICIPACIÓN DE LOS PROCESOS DE CAPACITACIÓN EN FORMACIÓN CIUDADANA, 
4.- LOS REPRESENTANTES DE LA ASAMBLEA DE QUITO, PARTICIPACIÓN DIRECTAMENTE EN LA CONSTRUCCIÓN DE LA  ORDENANZA METROPOLITANAEL  NO. 038-2022 Y SU REGLAMENTO 
5.- LOS REPRESENTANTES DE LA ASAMBLEA DE QUITO, CONFORMARON LAS COMISIONES MIXTAS PARA EL PROCESO DE RENDICIÓN DE CUENTAS 2021.
6.- LOS REPRESENTANTES DE LA ASAMBLEA DE QUITO, PARTICIPARON EN LA CONSTRUCCIÓN DEL PROYECTO DE ORDENANZA DE DELIMITACIÓN DE BARRIOS Y PARROQUIAS 
7.- CONTRIBUIR, COMO INSTANCIA DE CONSULTA Y DELIBERACIÓN, A LA DEFINICIÓN Y FORMULACIÓN DE LINEAMIENTOS DE DESARROLLO METROPOLITANO
8.-LOS REPRESENTANTES DE LA ASAMBLEA DE QUITO, EJERCIERON CONTROL SOCIAL, MEDIANTE EL SEGUIMIENTO Y EVALUACIÓN PERIÓDICA DEL SISTEMA METROPOLITANO DE PARTICIPACIÓN CIUDADANA Y CONTROL SOCIAL; ASÍ COMO TAMBIÉN SOBRE LAS ENTIDADES ADSCRITAS Y FUNCIONARIOS DE LA GESTIÓN MUNICIPAL</t>
  </si>
  <si>
    <t>angeles7114@hotmail.com</t>
  </si>
  <si>
    <t xml:space="preserve">ANITA CAJAS </t>
  </si>
  <si>
    <t xml:space="preserve">LAS ASAMBLEAS CIUDADANAS DEL DMQ PARTICIPARON EN LAS SIGUIENTES FASES DE LA PLANIFICACIÓN:
1.-FORMULACIÓN 
2.-APROBACIÓN
3.- SEGUIMIENTO Y CONTROL
A TRAVÉS DEL INVOLUCRAMIENTO DIRECTO  EN MESAS DE TRABAJO, COMISIONES Y SESIONES PARA DEFINIR EL DESTINO DEL PRESUPUESTO DEL PROYECTO PRESUPUESTOS PARTICIPATIVOS  </t>
  </si>
  <si>
    <t>REPRESENTANTES  TERRITORIALES
GRUPOS DE INTERÉS 
GRUPOS DE ATENCIÓN PRIORITARIA,
GRUPOS ETARIOS,
GREMIAL,
UNIDADES BÁSICAS DE PARTICIPACIÓN,</t>
  </si>
  <si>
    <t>cajasa57@gmail.com</t>
  </si>
  <si>
    <t xml:space="preserve">MARÍA EUGENIA TORRES </t>
  </si>
  <si>
    <t>mariutorresj@hotmail.com</t>
  </si>
  <si>
    <t xml:space="preserve">CARLOS RECALDE </t>
  </si>
  <si>
    <t>cr19690202@gmail.com</t>
  </si>
  <si>
    <t>JORGE CRUZ</t>
  </si>
  <si>
    <t>jgeovany-1988@hotmail.com</t>
  </si>
  <si>
    <t>SANTIAGO CORAL</t>
  </si>
  <si>
    <t>santiago-coral@hotmail.com</t>
  </si>
  <si>
    <t>WILBER PESANTEZ</t>
  </si>
  <si>
    <t>wilperca@hotmail.com</t>
  </si>
  <si>
    <t>MAURO QUINGALOMBO</t>
  </si>
  <si>
    <t>mquingar@gmail.com</t>
  </si>
  <si>
    <t>NELSON MENDEZ</t>
  </si>
  <si>
    <t>segundomendeznelson@gmail.com</t>
  </si>
  <si>
    <t>JEFFERSON SANDOVAL</t>
  </si>
  <si>
    <t>jeffersonsandoval@outlook.com</t>
  </si>
  <si>
    <t>FRANCO OBANDO</t>
  </si>
  <si>
    <t>S/I</t>
  </si>
  <si>
    <t xml:space="preserve"> 
Se resealizaron los siguietes pasos con la Asamblea del Distrio Metropolitano de Quito.
1. Levantamiento de consultas ciudadanas (Oficio Nro. GADDMQ-SGCTYPC-2023-0459-O)
2.Consolidación de las consultas ciudadanas (Consultas Ciudadanas - Proceso de rendición de cuentas 2022 (filtradas por institución)
3. Convocatoria a reunión de la Comisión Mixta 1 de Rendición de Cuentas 2022. se anexa Acta (GADDMQ-SGCTYPC-2023-0593-O)</t>
  </si>
  <si>
    <t>https://gobiernoabierto.quito.gob.ec/Archivos/RC2022MDMQ/20%20PROCESO%20DE%20RENDICI%c3%93N%20DE%20CUENTAS%20FASE%201/</t>
  </si>
  <si>
    <t>Se realizaron los siguietes pasos con la Asamblea del Distrio Metropolitano de Quito.
1. Convocatoria asesión Ordinaria Nº 16 de la Asamblea del Distrito Metropolitano de Quito. (Oficio Nro. GADDMQ-SGCTYPC-2023-0360-O)
2. Acta de la Sesión 16.</t>
  </si>
  <si>
    <t xml:space="preserve">En el orden del día de esta Sesión en el punto 4 se desarrollo esta actividad bajo el sigueinte enunciado:
IV. Presentación de la metodología del proceso de Rendición de Cuentas 2022, según lo establecido en la Resolución No.-CPCCS-PLE-SG-069-2021-476, cargo de la SGCTYPC.
V. Conformación de la Comisiones establecidos en el artículo 429 del Código Municipal para el Distrito Metropolitano de Quito. </t>
  </si>
  <si>
    <t>Se realizaron los siguietes pasos con la Asamblea del Distrio Metropolitano de Quito.
1. Conformación de las Comisiones Mixtas - Rendición de Cuentas 2022 (Oficio Nro. GADDMQ-SGCTYPC-2023-0455-O).
2. Acta de Conformación de las Comisiones Mixtas - Rendición de Cuentas 2022.</t>
  </si>
  <si>
    <t>Se realizó las siguietnes actividades:
Acta Comisión Mixta 1 - Rendición de Cuentas donde se realiza la evaluaicón de la Getión Institucional.</t>
  </si>
  <si>
    <t>3. LA COMISIÓN LIDERADA POR LA ENTIDAD LLENÓ EL FORMULARIO DE INFORME DE RENDICIÓN DE CUENTAS ESTABLECIDO POR EL CPCCS</t>
  </si>
  <si>
    <t>El link de verificación deberá contener:
-formulario preliminar (Excel) cargado con acceso público en la página web del GAD</t>
  </si>
  <si>
    <t>4. TANTO EL FORMULARIO DE RENDICIÓN DE CUENTAS PARA EL CPCCS, COMO EL INFORME DE RENDICIÓN DE CUENTAS PARA LA CIUDADANÍA FUERON APROBADOS POR LA MÁXIMA AUTORIDAD DE LA ENTIDAD</t>
  </si>
  <si>
    <t>El link de verificación deberá contener:
-Documento donde la máxima autoridad aprueba el Informe narrativo y el formulario preliminar (Excel) cargados en la página web del GAD</t>
  </si>
  <si>
    <t xml:space="preserve">El link de verificación deberá contener alguna de las siguientes opciones:
- Documento del GAD en el que la Asamblea Ciudadana /ciudadanía afirman haber recibido el informe &amp; formulario de rendición de cuentas institucional, con 15 días de antelación.
- Envío virtual del informe &amp; formulario de rendición de cuentas institucional, por parte de la E.P del GAD a la Asamblea Ciudadana /ciudadanía, y Confirmación ciudadana de recibido, con 15 días de antelación. </t>
  </si>
  <si>
    <t>Se realizó los sigueintes pasos:
1. Con GADDMQ-SGCTYPC-2023-0518-O, se solicita la Contestación a consultas ciudadanas del proceso de Rendición de Cuentas 2022 -
Administración Zonal Valle de los Chillos.
2, Con GADDMQ-AZVCH-2023-1094-O se responde a las consultas del proceso de rendición de cuentas 2022</t>
  </si>
  <si>
    <t>Se recabó la información de cada sección del formulario con los responsables de las áreas.</t>
  </si>
  <si>
    <t>Se aprobó los informes narrativos y formulario por la Máxima Autoridad</t>
  </si>
  <si>
    <t xml:space="preserve">Menos de 5 días </t>
  </si>
  <si>
    <t>listado de opciones de medios: 
Pág.. Web, redes sociales (facebook, isntagram, twiter)</t>
  </si>
  <si>
    <t>Se emitieron invitaciones personales y a travez de redes sociales mediante publicaciones resumen de la gestión realziada por al Administración Zonal en el año 2021.</t>
  </si>
  <si>
    <t xml:space="preserve">Se realizó en primera instancia la evaluación ciudadana al informe de rendición de cuentas, por el representante de la asamblea de Quito. Posterior a su intervención se realizó la deliberación pública de la Máxima Autoridad de la Administración zonal </t>
  </si>
  <si>
    <t xml:space="preserve">lista desplegado:
0 -30 minutos
</t>
  </si>
  <si>
    <t>La máxima Autoridad expuso el informe narrativo de la Rendición de cuantas 2021, en un tiempo aproximado de 45 minutos, la exposición abordó la ejecución de todos los proyectos ejecutados pro la Administración Zonal en el año 2021.</t>
  </si>
  <si>
    <t>Se informó de las acciones realizadas durante el año 2021 para atender los requerimiento ciudadanos</t>
  </si>
  <si>
    <t xml:space="preserve">Se establecieron cuatro mesas de trabajo de acuerdo a los ejes propuestos </t>
  </si>
  <si>
    <t xml:space="preserve">Se recogío las sugerencias ciudadanas de cada mesa de trabajo </t>
  </si>
  <si>
    <t xml:space="preserve">Posterior a la realización de las mesas de trabajo se firmaron las actas de de sugerencias ciudadanas </t>
  </si>
  <si>
    <t>La máxima Autoridad expuso el informe narrativo de la Rendición de cuantas 2022, en un tiempo aproximado de 45 minutos, la exposición abordó la ejecución de todos los proyectos ejecutados pro la Administración Zonal en el año 2022.</t>
  </si>
  <si>
    <t>Se informó de las acciones realizadas durante el año 2022 para atender los requerimiento ciudadanos</t>
  </si>
  <si>
    <t>Se establecieron cuatro mesas de trabajo de acuerdo a los ejes propuestos:
Se conformaron 4 mesas de trabajo, correspondientes a: 
1. Eje de gobernbilidad e Institucionalidad
2. Eje Territorial 
3. Eje Económico
4. Eje Social</t>
  </si>
  <si>
    <t>Encuentros ciudadanos que fortalecen la organización social en el territorio y aportan al sistema participación ciudadana.</t>
  </si>
  <si>
    <t xml:space="preserve">Socialización del código municipal libro 1.3 titulo 2. A nivel zonal  </t>
  </si>
  <si>
    <t>Apoyo en la gestión de arbolado urbano</t>
  </si>
  <si>
    <t>Desarrollo del Plan Vial Zonal , Ejecución de obras de acceso a barrios, invenciones menores en territorio y obras de espacio público.</t>
  </si>
  <si>
    <t>Oficiar a la secretaria de Movilidad para coordinar mesas de trabajo con la comunidad en los temas de costos y rutas.</t>
  </si>
  <si>
    <t>Socializar el cronograma de mingas e intervenciones en las vías y parques de la circunscripción territorial que nos corresponde.</t>
  </si>
  <si>
    <t>Ejecución de circuitos feriales productivos en el marco de la economía popular y solidaria</t>
  </si>
  <si>
    <t>Talleres de trabajo para la identificación de productores</t>
  </si>
  <si>
    <t>Dotación de insumos y materiales agropecuarios para la  implementación y mantenimiento de las upas</t>
  </si>
  <si>
    <t>Coordinación de capacitación para actores territoriales para el desarrollo de capacidades técnicas y productivas para el desarrollo productivo local.</t>
  </si>
  <si>
    <t>Eventos de promoción de destinos turísticos de parroquias urbanas y rurales</t>
  </si>
  <si>
    <t>Ejecución de acciones  de educomunicación para la promoción en fechas emblemáticas para el reconocimiento y reivindicación de derechos de los gap y personas en situación de vulnerabilidad o riesgo</t>
  </si>
  <si>
    <t>Identificación de sectores y potenciales beneficiarios del plan de relocalización</t>
  </si>
  <si>
    <t>Aplicación de una guía de buenas prácticas ambientales en las siguientes iniciativas: actividades económicas (1 mercado o 1 centro comercial o 10 negocios individuales); en 1 barrio organizado (comité pro-mejoras o asociación barrial o edificio o condominio o urbanización); en 1 institución educativa (escuela o colegio o instituto superior o universidad) por administración zonal</t>
  </si>
  <si>
    <t>Acciones promocionales y sensibilización a la comunidad educativa municipal sobre alimentación saludable y nutrición escolar</t>
  </si>
  <si>
    <t>Realización de charlas educativas sobre convivencia y tenencia responsable con la fauna urbana en su jurisdicción</t>
  </si>
  <si>
    <t>Ejecución de actividades artísticas y culturales hitos de la administración zonal los chillos</t>
  </si>
  <si>
    <t>Campañas de difusión proyectos de la AZVCH</t>
  </si>
  <si>
    <t>Se realizó un total de 5 mingas de limpieza y adecentamiento, 3 inauguraciones de obra, se desarrolló el Encuentro de Comunas y Comunidades Ancestrales 2022, el evento de “Encuentros Ciudadanos que fortalecen la Organización Social en el territorio y aportan al Sistema Metropolitano de Participación Ciudadana y Control Social”, y la evaluación de la Escuela de Formación Ciudadana, en donde participaron un total de 739 personas.</t>
  </si>
  <si>
    <t>Durante el año de 2022, se realizó 90 socialización del Código Municipal Libro
1.3 Título 2. a un total de 3.366 beneficiarios, para que puedan conocer el Sistema Metropolitano de Participación Ciudadana y los Mecanismos de Participación Ciudadana y Control.
CONOCOTO 28, AMAGUAÑA 23, ALANGASÍ 15, PINTAG 17, LA MERCED 6,
GUANGOPOLO 1.</t>
  </si>
  <si>
    <t>La Unidad de Ambiente- AZVCH atiende a la ciudadanía y brinda información necesaria posterior a la inspección en campo.
En el año 2022 se atendió 132 trámites de arbolado urbano en las parroquias de la
Administración Zonal Los Chillos.</t>
  </si>
  <si>
    <t xml:space="preserve">• Se ha logrado digitalizar 68 ejes viales de la parroquia de Guangopolo y 233 ejes viales de la parroquia de Pintag en 5 áreas de intervención urbana. 
• En el proceso de digitalización se procura obtener cartografía compatible con la escala 1:1000, siendo susceptibles a control de calidad mediante posicionamiento GNSS.
• Se recopiló la información vial que se encuentra en Administración Zonal Valle de Los Chillos, de las vías aprobadas elaborando matrices de información donde se recopila los instrumentos jurídicos que se utilizará para el diseño del plan vial.
• Las limitaciones que se presentaron al no disponer de todos los equipos para el levantamiento de información no representaron un verdadero contra tiempo debido a que se implementaron soluciones con otras opciones tales como aplicativos móviles Open Source para levantar información en campo y equipos disponibles en las diferentes áreas de las AZVCH (GPS y Dron).
• De la información digital procesada se pudo observar documentos respaldados por informes desde el año de 1998 hasta el 2005. A partir del 30 de diciembre del año 2011, fue sancionada la Ordenanza Metropolitana N.º 172, sin embargo, en la Administración Zonal Valle de Los Chillos se enuncia que desde el año 2014 se procede a emitir la LMU 10 (Licencia Metropolitana Urbanística 10), misma que faculta las subdivisiones o reestructuraciones parcelarias.
• Las obras de accesos a barrios, intervenciones menores en territorio y de espacio público se Ejecutaron conforme POA. 
</t>
  </si>
  <si>
    <t>Con la finalidad de coordinar la Administración Zonal Valle de Los Chillos realizó mesas de trabajos con las entidades Correspondientes en las cuales se analizan los temas y se indica el trabajo en reformas de ordenanzas.</t>
  </si>
  <si>
    <t xml:space="preserve">Se realizaron 6 mingas de limpieza, Conocoto 2, Amaguaña 2 y Alangasí 2. </t>
  </si>
  <si>
    <t>Durante el año 2022 se realizaron alrededor de 250 ferias en las seis parroquias del Valle de Los Chillos, activando así a 7 puntos fijos de venta permanente, se debe recalcar que para el mes de octubre se abren 2 puntos fijos más en Santa teresa de Pintag y El
Balneario de El Tingo.
También se realizaron una feria temática por mes.</t>
  </si>
  <si>
    <t>En el año 2022 se realizó talleres para productores de cuyes, y para productores orgánicos los mismos que fueron dictados por la Escuela de Veterinaria de la
Universidad Central y por CONQUITO Igualmente se ha realizado capacitaciones
en territorio a los mismos productores de animales de consumo, a la vez que se
benefician de la campaña de desparasitación de este tipo de animalitos, también se les capacita en cómo se debe criar técnicamente a sus animales de consumo.</t>
  </si>
  <si>
    <t>En el año 2022 se entregó 15 invernaderos completos eso quiere decir que la administración zonal doto de estructura de madera, plástico para invernadero, malla sarán y sistema de riego.
Después de la escuela de chacras ejecutada en la parroquia de Amaguaña se aperturaron huertos a los mismos que los técnicos de CONQUITO realizan el seguimiento mes a mes Igualmente a los huertos existentes se les ha dotado de semillas y plantulas</t>
  </si>
  <si>
    <t>Durante este año hemos capacitado a emprendedores y productores de todo el territorio, en temas que les ayudará para su desarrollo productivo</t>
  </si>
  <si>
    <t>En los meses de septiembre y octubre 2022, se realizaron 4 rutas turísticas como base para empezar a coordinar con Quito turismo los proyectos establecidos en cada parroquia, mientras tanto el trabajo se ha enfocado en buscar establecimientos con potencial turístico y así ayudarles a legalizarse y que puedan trabajar sin ningún problema con el turismo local y nacional y por qué no decirlo con el turismo extranjero.
Se desarrollo la marca CHILLOS TURÍSTICO, produccción audiovisual de atractivos turísticos por cada parroquia del Valle de los Chillos.</t>
  </si>
  <si>
    <t>Se realizaron actividades de promoción y protección de derechos de los grupos de Atención Prioritaria (GAP), entre las cuales se resalta: talleres para emprendedores, sensibilización para erradicar y previnir la violencia de la mujer, fortalecimiento y renovación de la red de Protección de Derechos Chillos, se desarrollaron 97 visitas a personas en situación de vulnerabilidad con el apoyo de la jefatura de Salud, con quienes se realizó abordajes con brigadas médicas, se desarrolló en las parroquias de: Conocoto, Alangasí, Pintag,Guangopolo y La Merced, en estas visitas se entregaron kits de alimentos no perecibles y útiles de aseo. 
Así tambien mediante eventos, se resaltaron fechas emblemáticas como: Día de la Mujer, Día Internacional del Síndrome de Asperger, el I encuentro Intergeneracional y la Conmemoración del Día Internacional de la Mujer Rural. 
Se coordinó con la Fundación Vista para Todos, la donación de 250 lentes de lectura y 10 audífonos, entregados a personas en situación de vulnerabilidad de las 6 parroquias.
En el mes de diciembre se canalizó acciones con empresas privadas y se logró reunir 1800 fundas de caramelos que fueron entregadas a niños y niñas en barrios vulnerables de las seis parroquias Conocoto, Alangasí, Pintag,Guangopolo, Amaguaña y La Merced.
Se desarrolló el I evento inclusivo ambiental con 50 niños y jóvenes de la Fundación Henry Davis, organización que acoge a niños y jóvenes en situación de vulnerabilidad.</t>
  </si>
  <si>
    <t xml:space="preserve">Socialización del plan de relocalización a los moradores de  los barrios: Camilo Ponce Enriquez.
Santa Teresita, Montserrat, ya que la comunidad del sector está asentada en una zona de alto movimiento a masa, actividad que se realiza en conjunto con la dirección de Riesgos de la Secretaria General de Seguridad y Gobernabilidad.
</t>
  </si>
  <si>
    <t xml:space="preserve">Se implementó el Manual de Buenas prácticas ambientales en los siguientes puntos:  Mercado Conocoto, Fundación Henry Davis y Unidad Educativa Particular Ángel Polibio Chaves, ECOFICINAS. 
Se desarrolló también talleres de “Formando Formadores de Cambio Climático”, se abarcaron los temas de: Políticas ambientales del DMQ, fenómenos, causas y efectos del cambio climático, adaptación y mitigación, acuerdo de parís y agenda 2030, Huella de Carbono, Vulnerabilidad Climática Actividad realizada con el soporte del equipo ambiental de la Administración Zonal Valle de Los Chillos. 
</t>
  </si>
  <si>
    <t>Se realizan visitas técnicas donde se verifican buenas prácticas higiénicas, correcta manipulación
de alimentos, correcto almacenamiento de los alimentos y químicos de limpieza, se hacen 2 visitas técnicas
en cada Colegio, de las cuales todas cumplen con los parámetros de inocuidad. Las instituciones en la cuales se intervino fueron Unidad Educativa Municipal Manuel Cabeza De Vaca, Colegio Municipal Pedro Pablo Traversari, Colegio Municipal Julio Moreno Peñaherrera.
En el mes de octubre con el objetivo de mejorar las prácticas higiénicas de los responsables de los bares escolares se realizaron capacitaciones de Manipulación de Alimentos y Bioseguridad.
En los meses de octubre y diciembre con el objetivo de mantener las buenas prácticas en la manipulación de alimentos se realizan inspecciones, en las cuales se verifica: Bioseguridad, fechas de caducidad, correcto almacenamiento de alimentos y químicos de limpieza.</t>
  </si>
  <si>
    <t>Se realizaron un total de 1601 sensibilizaciones, con un total de 1.601 sensibilizaciones (763 hombres y 838 mujeres).</t>
  </si>
  <si>
    <t>Para la ejecución de todas las actividades se designó un presupuesto de $ 73,000.00 con la cual
se ejecutó un total de 60 eventos artísticos culturales, benefiacioando a más de 55.000 personas, teniendo como principales actividades las siguientes: Carnaval quiteño, Agosto mes de las Artes, fiestas de Quito, Los Chillos Turísticos.
Así también se fortalecieron dos (2) procesos culturales: Fortalecimiento “Mujer Cultura y Ruralidad” donde tiene como propósito resaltar el trabajo de las mujeres en la cultura y su trabajo diario y Fortalecimiento “La música de mi Valle” donde se realizan Talleres de Pingullos, tambores, ocarinas y danzas contemporáneas para preservar estos instrumentos y la música ancestral en la parroquia de Guangopolo. Se v¿beneficiaron un total de 4.385.</t>
  </si>
  <si>
    <t>Se realizaron las siguientes campañas: 
1. Seguridad Ciudadana: "Alzando Pelito".
2. Turismo: Los Chillos turístico.
3. Territorio y Cultura: Mujer Cultura y Ruralidad.
4. Participación Ciudadana: Mi Casa también es Quito (SGCTYPC).
5. Bateria de mensajes direccionadas desde la Secretaría de Comunivcación: Mes de la Mujer, Carnaval, Sistema de Presupuesto Participativos, entre otros.</t>
  </si>
  <si>
    <t>Socialización del plan de relocalización a los moradores de  los barrios: Camilo Ponce Enriquez.
Santa Teresita, Montserrat, ya que la comunidad del sector está asentada en una zona de alto movimiento a masa, actividad que se realiza en conjunto con la dirección de Riesgos de la Secretaria General de Seguridad y Gobernabilidad.</t>
  </si>
  <si>
    <t>Para la ejecución de todas las actividades se designó un presupuesto de $ 73,000.00 con la cual se ejecutó un total de 60 eventos artísticos culturales, benefiacioando a más de 55.000 personas, teniendo como principales actividades las siguientes: Carnaval quiteño, Agosto mes de las Artes, fiestas de Quito, Los Chillos Turísticos.
Así también se fortalecieron dos (2) procesos culturales: Fortalecimiento “Mujer Cultura y Ruralidad” donde tiene como propósito resaltar el trabajo de las mujeres en la cultura y su trabajo diario y Fortalecimiento “La música de mi Valle” donde se realizan Talleres de Pingullos, tambores, ocarinas y danzas contemporáneas para preservar estos instrumentos y la música ancestral en la parroquia de Guangopolo. Se v¿beneficiaron un total de 4.385.</t>
  </si>
  <si>
    <t>Se realizan visitas técnicas donde se verifican buenas prácticas higiénicas, correcta manipulación de alimentos, correcto almacenamiento de los alimentos y químicos de limpieza, se hacen 2 visitas técnicas en cada Colegio, de las cuales todas cumplen con los parámetros de inocuidad. Las instituciones en la cuales se intervino fueron Unidad Educativa Municipal Manuel Cabeza De Vaca, Colegio Municipal Pedro Pablo Traversari, Colegio Municipal Julio Moreno Peñaherrera.
En el mes de octubre con el objetivo de mejorar las prácticas higiénicas de los responsables de los bares escolares se realizaron capacitaciones de Manipulación de Alimentos y Bioseguridad.
En los meses de octubre y diciembre con el objetivo de mantener las buenas prácticas en la manipulación de alimentos se realizan inspecciones, en las cuales se verifica: Bioseguridad, fechas de caducidad, correcto almacenamiento de alimentos y químicos de limpieza.</t>
  </si>
  <si>
    <t>https://zonales.quito.gob.ec/?page_id=16191</t>
  </si>
  <si>
    <t>CATÁLOGO ELECTRÓNICO</t>
  </si>
  <si>
    <t>CONSULTORÍA</t>
  </si>
  <si>
    <t>COTIZACIÓN</t>
  </si>
  <si>
    <t>FERIA INCLUSIVA</t>
  </si>
  <si>
    <t>ÍNFIMA CUANTÍA</t>
  </si>
  <si>
    <t>MENOR CUANTÍA OBRAS</t>
  </si>
  <si>
    <t>RÉGIMEN ESPECIAL (TODOS LOS PROCESOS)</t>
  </si>
  <si>
    <t>SUBASTA INVERSA ELECTRÓNICA</t>
  </si>
  <si>
    <t>DAI-AI-0291-2016</t>
  </si>
  <si>
    <t>Las recomendaciones Nro. 3, 5, 13, y 26 se encuentran cumplidas en su totalidad.
En proceso de emisión del informe de cumplimiento por Auditoría Metropolitana.
La recomendación Nro. 21 se encuentra cumplida en un 50%.</t>
  </si>
  <si>
    <t>DNAI-651-2018</t>
  </si>
  <si>
    <t>Las recomendación Nro. 2  se encuentran cumplida en su totalidad.
En proceso de emisión del informe de cumplimiento por Auditoría Metropolitana.</t>
  </si>
  <si>
    <t>DNAI-AI-0509-2018</t>
  </si>
  <si>
    <t>-</t>
  </si>
  <si>
    <t>1. MCO-MDMQ-AZLC-001-22</t>
  </si>
  <si>
    <t>3. MCO-MDMQ-AZLC-003-22</t>
  </si>
  <si>
    <t>4. MCO-MDMQ-AZLC-004-22</t>
  </si>
  <si>
    <t>5. MCO-MDMQ-AZLC-005-22</t>
  </si>
  <si>
    <t>6. MCO-MDMQ-AZLC-006-22</t>
  </si>
  <si>
    <t>7. MCO-MDMQ-AZLC-007-22</t>
  </si>
  <si>
    <t>8. MCO-MDMQ-AZLC-040-22</t>
  </si>
  <si>
    <t>9. MCO-MDMQ-AZLC-009-22</t>
  </si>
  <si>
    <t>10. MCO-MDMQ-AZLC-010-22</t>
  </si>
  <si>
    <t>11. MCO-MDMQ-AZLC-011-22</t>
  </si>
  <si>
    <t>12. MCO-MDMQ-AZLC-012-22</t>
  </si>
  <si>
    <t>13. MCO-MDMQ-AZLC-013-22</t>
  </si>
  <si>
    <t>14. MCO-MDMQ-AZLC-014-22</t>
  </si>
  <si>
    <t>15. MCO-MDMQ-AZLC-015-22</t>
  </si>
  <si>
    <t>17. MCO-MDMQ-AZLC-017-22</t>
  </si>
  <si>
    <t>18. MCO-MDMQ-AZLC-018-22</t>
  </si>
  <si>
    <t>19. MCO-MDMQ-AZLC-019-22</t>
  </si>
  <si>
    <t>20. MCO-MDMQ-AZLC-020-22</t>
  </si>
  <si>
    <t>21. MCO-MDMQ-AZLC-021-22</t>
  </si>
  <si>
    <t>22. MCO-MDMQ-AZLC-022-22</t>
  </si>
  <si>
    <t>23. MCO-MDMQ-AZLC-023-22</t>
  </si>
  <si>
    <t>24. MCO-MDMQ-AZLC-024-22</t>
  </si>
  <si>
    <t>25. MCO-MDMQ-AZLC-025-22</t>
  </si>
  <si>
    <t>26. MCO-MDMQ-AZLC-026-22</t>
  </si>
  <si>
    <t>27. MCO-MDMQ-AZLC-027-22</t>
  </si>
  <si>
    <t>28. MCO-MDMQ-AZLC-028-22</t>
  </si>
  <si>
    <t>29. MCO-MDMQ-AZLC-029-22</t>
  </si>
  <si>
    <t>30. MCO-MDMQ-AZLC-030-22</t>
  </si>
  <si>
    <t>31. MCO-MDMQ-AZLC-031-22</t>
  </si>
  <si>
    <t>32. MCO-MDMQ-AZLC-032-22</t>
  </si>
  <si>
    <t>33. MCO-MDMQ-AZLC-033-22</t>
  </si>
  <si>
    <t>34. MCO-MDMQ-AZLC-034-22</t>
  </si>
  <si>
    <t>35. MCO-MDMQ-AZLC-042-22</t>
  </si>
  <si>
    <t>36. MCO-MDMQ-AZLC-036-22</t>
  </si>
  <si>
    <t>37. MCO-MDMQ-AZLC-037-22</t>
  </si>
  <si>
    <t>38. MCO-MDMQ-AZLC-038-22</t>
  </si>
  <si>
    <t>INFORME DE EJECUCIÓN DE PRESUPUESTO 2022</t>
  </si>
  <si>
    <t>INFORME DE DISTRIBUCIÓN DE PP</t>
  </si>
  <si>
    <t xml:space="preserve">RESOLUSIÓN </t>
  </si>
  <si>
    <t>8, FASE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</si>
</sst>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0.00_ ;_ &quot;$&quot;* \-#,##0.00_ ;_ &quot;$&quot;* &quot;-&quot;??_ ;_ @_ "/>
    <numFmt numFmtId="43" formatCode="_ * #,##0.00_ ;_ * \-#,##0.00_ ;_ * &quot;-&quot;??_ ;_ @_ "/>
    <numFmt numFmtId="164" formatCode="#,##0.00_ ;\-#,##0.00\ "/>
    <numFmt numFmtId="165" formatCode="_ * #,##0_ ;_ * \-#,##0_ ;_ * &quot;-&quot;??_ ;_ @_ "/>
  </numFmts>
  <fonts count="58">
    <font>
      <sz val="11"/>
      <color theme="1"/>
      <name val="Calibri"/>
      <charset val="134"/>
      <scheme val="minor"/>
    </font>
    <font>
      <sz val="11"/>
      <color theme="1"/>
      <name val="Calibri"/>
      <family val="2"/>
      <scheme val="minor"/>
    </font>
    <font>
      <sz val="11"/>
      <color theme="1"/>
      <name val="Calibri"/>
      <family val="2"/>
      <scheme val="minor"/>
    </font>
    <font>
      <sz val="11"/>
      <color rgb="FFFFFFFF"/>
      <name val="Arial"/>
      <charset val="134"/>
    </font>
    <font>
      <sz val="11"/>
      <color rgb="FF000000"/>
      <name val="Arial"/>
      <charset val="134"/>
    </font>
    <font>
      <sz val="11"/>
      <color rgb="FF808080"/>
      <name val="Arial"/>
      <charset val="134"/>
    </font>
    <font>
      <sz val="11"/>
      <color rgb="FFFF0000"/>
      <name val="Arial"/>
      <charset val="134"/>
    </font>
    <font>
      <sz val="11"/>
      <color theme="1"/>
      <name val="Arial"/>
      <charset val="134"/>
    </font>
    <font>
      <sz val="8"/>
      <color theme="1"/>
      <name val="Arial"/>
      <charset val="134"/>
    </font>
    <font>
      <sz val="6"/>
      <color theme="1"/>
      <name val="Arial"/>
      <charset val="134"/>
    </font>
    <font>
      <sz val="6"/>
      <name val="Arial"/>
      <charset val="134"/>
    </font>
    <font>
      <b/>
      <sz val="11"/>
      <color theme="1"/>
      <name val="Arial"/>
      <charset val="134"/>
    </font>
    <font>
      <sz val="9"/>
      <color rgb="FF000000"/>
      <name val="Arial"/>
      <charset val="134"/>
    </font>
    <font>
      <b/>
      <sz val="10"/>
      <color rgb="FFFFFFFF"/>
      <name val="Arial"/>
      <charset val="134"/>
    </font>
    <font>
      <sz val="7"/>
      <color rgb="FF000000"/>
      <name val="Arial"/>
      <charset val="134"/>
    </font>
    <font>
      <sz val="7"/>
      <color rgb="FF808080"/>
      <name val="Arial"/>
      <charset val="134"/>
    </font>
    <font>
      <b/>
      <sz val="8"/>
      <color theme="1"/>
      <name val="Arial"/>
      <charset val="134"/>
    </font>
    <font>
      <sz val="8"/>
      <color rgb="FFFFFFFF"/>
      <name val="Arial"/>
      <charset val="134"/>
    </font>
    <font>
      <sz val="7"/>
      <name val="Arial"/>
      <charset val="134"/>
    </font>
    <font>
      <sz val="8"/>
      <name val="Arial"/>
      <charset val="134"/>
    </font>
    <font>
      <sz val="11"/>
      <name val="Arial"/>
      <charset val="134"/>
    </font>
    <font>
      <sz val="11"/>
      <color theme="1"/>
      <name val="Arial MT"/>
      <charset val="134"/>
    </font>
    <font>
      <sz val="7"/>
      <color rgb="FF7F7F7F"/>
      <name val="Arial"/>
      <charset val="134"/>
    </font>
    <font>
      <sz val="7"/>
      <color theme="1"/>
      <name val="Arial"/>
      <charset val="134"/>
    </font>
    <font>
      <sz val="6"/>
      <color rgb="FF000000"/>
      <name val="Arial"/>
      <charset val="134"/>
    </font>
    <font>
      <sz val="6"/>
      <color rgb="FF808080"/>
      <name val="Arial"/>
      <charset val="134"/>
    </font>
    <font>
      <sz val="5"/>
      <color rgb="FF808080"/>
      <name val="Arial"/>
      <charset val="134"/>
    </font>
    <font>
      <sz val="8"/>
      <color rgb="FF000000"/>
      <name val="Arial"/>
      <charset val="134"/>
    </font>
    <font>
      <sz val="6"/>
      <color rgb="FFFFFFFF"/>
      <name val="Arial"/>
      <charset val="134"/>
    </font>
    <font>
      <sz val="7"/>
      <color rgb="FFFFFFFF"/>
      <name val="Arial"/>
      <charset val="134"/>
    </font>
    <font>
      <sz val="8"/>
      <color rgb="FFFFFFFF"/>
      <name val="Segoe UI"/>
      <charset val="134"/>
    </font>
    <font>
      <sz val="7"/>
      <color rgb="FF808080"/>
      <name val="Arial"/>
      <family val="2"/>
    </font>
    <font>
      <u/>
      <sz val="11"/>
      <color theme="10"/>
      <name val="Calibri"/>
      <family val="2"/>
      <scheme val="minor"/>
    </font>
    <font>
      <sz val="11"/>
      <color theme="1"/>
      <name val="Calibri"/>
      <charset val="134"/>
      <scheme val="minor"/>
    </font>
    <font>
      <sz val="10"/>
      <color theme="1"/>
      <name val="Calibri"/>
      <family val="2"/>
      <scheme val="minor"/>
    </font>
    <font>
      <sz val="8"/>
      <color rgb="FFFFFFFF"/>
      <name val="Arial"/>
      <family val="2"/>
    </font>
    <font>
      <sz val="10"/>
      <color theme="1"/>
      <name val="Arial"/>
      <family val="2"/>
    </font>
    <font>
      <sz val="8"/>
      <name val="Arial"/>
      <family val="2"/>
    </font>
    <font>
      <sz val="8"/>
      <color theme="1"/>
      <name val="Arial"/>
      <family val="2"/>
    </font>
    <font>
      <sz val="11"/>
      <color theme="1"/>
      <name val="Arial"/>
      <family val="2"/>
    </font>
    <font>
      <sz val="7"/>
      <color rgb="FF7F7F7F"/>
      <name val="Arial"/>
      <family val="2"/>
    </font>
    <font>
      <sz val="7"/>
      <color theme="1"/>
      <name val="Arial"/>
      <family val="2"/>
    </font>
    <font>
      <sz val="8"/>
      <color theme="1" tint="0.499984740745262"/>
      <name val="Arial"/>
      <family val="2"/>
    </font>
    <font>
      <sz val="7"/>
      <color theme="1" tint="0.499984740745262"/>
      <name val="Arial"/>
      <family val="2"/>
    </font>
    <font>
      <sz val="7"/>
      <name val="Arial"/>
      <family val="2"/>
    </font>
    <font>
      <sz val="8"/>
      <color theme="0" tint="-0.499984740745262"/>
      <name val="Arial"/>
      <family val="2"/>
    </font>
    <font>
      <sz val="7"/>
      <color rgb="FFFF0000"/>
      <name val="Arial"/>
      <family val="2"/>
    </font>
    <font>
      <b/>
      <sz val="8"/>
      <color theme="1"/>
      <name val="Arial"/>
      <family val="2"/>
    </font>
    <font>
      <b/>
      <sz val="8"/>
      <color rgb="FF808080"/>
      <name val="Arial"/>
      <family val="2"/>
    </font>
    <font>
      <sz val="8"/>
      <color rgb="FF7F7F7F"/>
      <name val="Arial"/>
      <family val="2"/>
    </font>
    <font>
      <b/>
      <sz val="10"/>
      <color theme="1"/>
      <name val="Calibri"/>
      <family val="2"/>
      <scheme val="minor"/>
    </font>
    <font>
      <sz val="8"/>
      <color rgb="FF000000"/>
      <name val="Arial"/>
      <family val="2"/>
    </font>
    <font>
      <b/>
      <sz val="7"/>
      <name val="Arial"/>
      <family val="2"/>
    </font>
    <font>
      <sz val="9"/>
      <color theme="1"/>
      <name val="Arial"/>
      <family val="2"/>
    </font>
    <font>
      <u/>
      <sz val="10"/>
      <color theme="10"/>
      <name val="Calibri"/>
      <family val="2"/>
      <scheme val="minor"/>
    </font>
    <font>
      <sz val="9"/>
      <name val="Arial"/>
      <family val="2"/>
    </font>
    <font>
      <sz val="9"/>
      <color theme="1"/>
      <name val="Cambria"/>
      <family val="2"/>
      <scheme val="major"/>
    </font>
    <font>
      <sz val="7"/>
      <color rgb="FF000000"/>
      <name val="Arial"/>
      <family val="2"/>
    </font>
  </fonts>
  <fills count="8">
    <fill>
      <patternFill patternType="none"/>
    </fill>
    <fill>
      <patternFill patternType="gray125"/>
    </fill>
    <fill>
      <patternFill patternType="solid">
        <fgColor rgb="FF5B9BD5"/>
        <bgColor indexed="64"/>
      </patternFill>
    </fill>
    <fill>
      <patternFill patternType="solid">
        <fgColor rgb="FFFEF2CC"/>
        <bgColor indexed="64"/>
      </patternFill>
    </fill>
    <fill>
      <patternFill patternType="solid">
        <fgColor rgb="FFFFFFFF"/>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bottom/>
      <diagonal/>
    </border>
  </borders>
  <cellStyleXfs count="6">
    <xf numFmtId="0" fontId="0" fillId="0" borderId="0"/>
    <xf numFmtId="0" fontId="32" fillId="0" borderId="0" applyNumberFormat="0" applyFill="0" applyBorder="0" applyAlignment="0" applyProtection="0"/>
    <xf numFmtId="44" fontId="33" fillId="0" borderId="0" applyFont="0" applyFill="0" applyBorder="0" applyAlignment="0" applyProtection="0"/>
    <xf numFmtId="43" fontId="33" fillId="0" borderId="0" applyFont="0" applyFill="0" applyBorder="0" applyAlignment="0" applyProtection="0"/>
    <xf numFmtId="9" fontId="33" fillId="0" borderId="0" applyFont="0" applyFill="0" applyBorder="0" applyAlignment="0" applyProtection="0"/>
    <xf numFmtId="0" fontId="1" fillId="0" borderId="0"/>
  </cellStyleXfs>
  <cellXfs count="372">
    <xf numFmtId="0" fontId="0" fillId="0" borderId="0" xfId="0"/>
    <xf numFmtId="0" fontId="3" fillId="2" borderId="0" xfId="0" applyFont="1" applyFill="1" applyAlignment="1">
      <alignment horizontal="center" vertical="top" wrapText="1"/>
    </xf>
    <xf numFmtId="0" fontId="0" fillId="2" borderId="0" xfId="0" applyFill="1"/>
    <xf numFmtId="0" fontId="4" fillId="0" borderId="0" xfId="0" applyFont="1" applyAlignment="1">
      <alignment vertical="top" wrapText="1"/>
    </xf>
    <xf numFmtId="0" fontId="5" fillId="3" borderId="0" xfId="0" applyFont="1" applyFill="1" applyAlignment="1">
      <alignment vertical="top" wrapText="1"/>
    </xf>
    <xf numFmtId="0" fontId="6" fillId="3" borderId="0" xfId="0" applyFont="1" applyFill="1" applyAlignment="1">
      <alignment vertical="top" wrapText="1"/>
    </xf>
    <xf numFmtId="0" fontId="4" fillId="0" borderId="0" xfId="0" applyFont="1" applyAlignment="1">
      <alignment horizontal="justify" vertical="top" wrapText="1"/>
    </xf>
    <xf numFmtId="0" fontId="7" fillId="0" borderId="0" xfId="0" applyFont="1" applyBorder="1"/>
    <xf numFmtId="0" fontId="8" fillId="0" borderId="0" xfId="0" applyFont="1" applyBorder="1"/>
    <xf numFmtId="0" fontId="7" fillId="0" borderId="0" xfId="0" applyFont="1"/>
    <xf numFmtId="0" fontId="8" fillId="0" borderId="0" xfId="0" applyFont="1"/>
    <xf numFmtId="0" fontId="7" fillId="0" borderId="0" xfId="0" applyFont="1" applyFill="1" applyBorder="1"/>
    <xf numFmtId="0" fontId="7" fillId="0" borderId="0" xfId="0" applyFont="1" applyFill="1"/>
    <xf numFmtId="0" fontId="9" fillId="0" borderId="0" xfId="0" applyFont="1"/>
    <xf numFmtId="0" fontId="10" fillId="0" borderId="0" xfId="0" applyFont="1" applyFill="1"/>
    <xf numFmtId="0" fontId="12" fillId="0" borderId="0" xfId="0" applyFont="1" applyAlignment="1">
      <alignment vertical="center"/>
    </xf>
    <xf numFmtId="0" fontId="14" fillId="0" borderId="2" xfId="0" applyFont="1" applyBorder="1" applyAlignment="1">
      <alignment vertical="center" wrapText="1"/>
    </xf>
    <xf numFmtId="0" fontId="14" fillId="0" borderId="2" xfId="0" applyFont="1" applyBorder="1" applyAlignment="1">
      <alignment vertical="center"/>
    </xf>
    <xf numFmtId="0" fontId="8" fillId="0" borderId="0" xfId="0" applyFont="1" applyAlignment="1">
      <alignment horizontal="left" vertical="center" indent="1"/>
    </xf>
    <xf numFmtId="0" fontId="7" fillId="0" borderId="0" xfId="0" applyFont="1" applyAlignment="1"/>
    <xf numFmtId="0" fontId="16" fillId="0" borderId="0" xfId="0" applyFont="1" applyAlignment="1">
      <alignment horizontal="left" vertical="center" indent="1"/>
    </xf>
    <xf numFmtId="0" fontId="16" fillId="0" borderId="0" xfId="0" applyFont="1" applyBorder="1" applyAlignment="1">
      <alignment horizontal="left" vertical="center" indent="1"/>
    </xf>
    <xf numFmtId="0" fontId="15" fillId="4" borderId="0" xfId="0" applyFont="1" applyFill="1" applyBorder="1" applyAlignment="1">
      <alignment horizontal="center" vertical="center"/>
    </xf>
    <xf numFmtId="0" fontId="17" fillId="2" borderId="2"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19" fillId="0" borderId="0" xfId="0" applyFont="1" applyBorder="1" applyAlignment="1">
      <alignment horizontal="left" vertical="center" indent="1"/>
    </xf>
    <xf numFmtId="0" fontId="20" fillId="0" borderId="0" xfId="0" applyFont="1" applyBorder="1"/>
    <xf numFmtId="0" fontId="20" fillId="0" borderId="0" xfId="0" applyFont="1" applyBorder="1" applyAlignment="1">
      <alignment horizontal="center"/>
    </xf>
    <xf numFmtId="0" fontId="21" fillId="0" borderId="0" xfId="0" applyFont="1" applyBorder="1" applyAlignment="1">
      <alignment horizontal="center" vertical="top" wrapText="1"/>
    </xf>
    <xf numFmtId="0" fontId="21" fillId="0" borderId="0" xfId="0" applyFont="1" applyBorder="1" applyAlignment="1">
      <alignment vertical="top" wrapText="1"/>
    </xf>
    <xf numFmtId="0" fontId="0" fillId="0" borderId="0" xfId="0" applyBorder="1" applyAlignment="1">
      <alignment horizontal="center"/>
    </xf>
    <xf numFmtId="0" fontId="22" fillId="0" borderId="0" xfId="0" applyFont="1" applyAlignment="1">
      <alignment horizontal="center" vertical="top" wrapText="1"/>
    </xf>
    <xf numFmtId="0" fontId="23" fillId="0" borderId="0" xfId="0" applyFont="1" applyAlignment="1">
      <alignment horizontal="center" vertical="top" wrapText="1"/>
    </xf>
    <xf numFmtId="0" fontId="7" fillId="0" borderId="0" xfId="0" applyFont="1" applyBorder="1" applyAlignment="1">
      <alignment horizontal="center" vertical="top" wrapText="1"/>
    </xf>
    <xf numFmtId="0" fontId="7" fillId="0" borderId="0" xfId="0" applyFont="1" applyBorder="1" applyAlignment="1">
      <alignment horizontal="center"/>
    </xf>
    <xf numFmtId="0" fontId="24" fillId="0" borderId="0" xfId="0" applyFont="1" applyBorder="1" applyAlignment="1">
      <alignment horizontal="center" vertical="center" wrapText="1"/>
    </xf>
    <xf numFmtId="0" fontId="23" fillId="0" borderId="2" xfId="0" applyFont="1" applyBorder="1"/>
    <xf numFmtId="0" fontId="25" fillId="0" borderId="0" xfId="0" applyFont="1" applyBorder="1" applyAlignment="1">
      <alignment horizontal="center" vertical="center" wrapText="1"/>
    </xf>
    <xf numFmtId="0" fontId="26" fillId="0" borderId="0" xfId="0" applyFont="1" applyBorder="1" applyAlignment="1">
      <alignment horizontal="center" vertical="center" wrapText="1"/>
    </xf>
    <xf numFmtId="0" fontId="23" fillId="0" borderId="0" xfId="0" applyFont="1" applyAlignment="1">
      <alignment horizontal="center"/>
    </xf>
    <xf numFmtId="0" fontId="28" fillId="2" borderId="2" xfId="0" applyFont="1" applyFill="1" applyBorder="1" applyAlignment="1">
      <alignment horizontal="center" vertical="center" wrapText="1"/>
    </xf>
    <xf numFmtId="0" fontId="29" fillId="2" borderId="2" xfId="0" applyFont="1" applyFill="1" applyBorder="1" applyAlignment="1">
      <alignment horizontal="center" vertical="top" wrapText="1"/>
    </xf>
    <xf numFmtId="0" fontId="30" fillId="2" borderId="2" xfId="0" applyFont="1" applyFill="1" applyBorder="1" applyAlignment="1">
      <alignment horizontal="center" vertical="top" wrapText="1"/>
    </xf>
    <xf numFmtId="0" fontId="29" fillId="2" borderId="2" xfId="0" applyFont="1" applyFill="1" applyBorder="1" applyAlignment="1">
      <alignment horizontal="center" vertical="center" wrapText="1"/>
    </xf>
    <xf numFmtId="0" fontId="28" fillId="2" borderId="2" xfId="0" applyFont="1" applyFill="1" applyBorder="1" applyAlignment="1">
      <alignment vertical="center" wrapText="1"/>
    </xf>
    <xf numFmtId="0" fontId="15" fillId="0" borderId="2" xfId="0" applyFont="1" applyBorder="1" applyAlignment="1">
      <alignment horizontal="right" vertical="center" wrapText="1"/>
    </xf>
    <xf numFmtId="0" fontId="26" fillId="0" borderId="0" xfId="0" applyFont="1" applyBorder="1" applyAlignment="1">
      <alignment horizontal="right" vertical="center" wrapText="1"/>
    </xf>
    <xf numFmtId="0" fontId="18" fillId="0" borderId="0" xfId="0" applyFont="1" applyFill="1" applyAlignment="1">
      <alignment horizontal="center" vertical="top" wrapText="1"/>
    </xf>
    <xf numFmtId="0" fontId="29" fillId="2" borderId="2" xfId="0" applyFont="1" applyFill="1" applyBorder="1" applyAlignment="1">
      <alignment vertical="center" wrapText="1"/>
    </xf>
    <xf numFmtId="0" fontId="24" fillId="0" borderId="0" xfId="0" applyFont="1" applyBorder="1" applyAlignment="1">
      <alignment horizontal="left" vertical="center" wrapText="1"/>
    </xf>
    <xf numFmtId="0" fontId="26" fillId="0" borderId="0" xfId="0" applyFont="1" applyBorder="1" applyAlignment="1">
      <alignment vertical="center" wrapText="1"/>
    </xf>
    <xf numFmtId="0" fontId="25" fillId="0" borderId="0" xfId="0" applyFont="1" applyAlignment="1">
      <alignment horizontal="center" vertical="center" wrapText="1"/>
    </xf>
    <xf numFmtId="0" fontId="7" fillId="0" borderId="0" xfId="0" applyFont="1" applyAlignment="1">
      <alignment horizontal="center"/>
    </xf>
    <xf numFmtId="0" fontId="28" fillId="2" borderId="9" xfId="0" applyFont="1" applyFill="1" applyBorder="1" applyAlignment="1">
      <alignment horizontal="center" vertical="center" wrapText="1"/>
    </xf>
    <xf numFmtId="0" fontId="26" fillId="0" borderId="0" xfId="0" applyFont="1" applyAlignment="1">
      <alignment horizontal="center" vertical="center" wrapText="1"/>
    </xf>
    <xf numFmtId="0" fontId="8" fillId="5" borderId="0" xfId="0" applyFont="1" applyFill="1" applyBorder="1" applyAlignment="1">
      <alignment horizontal="left" vertical="center" indent="1"/>
    </xf>
    <xf numFmtId="0" fontId="7" fillId="5" borderId="0" xfId="0" applyFont="1" applyFill="1" applyBorder="1" applyAlignment="1"/>
    <xf numFmtId="0" fontId="8" fillId="5" borderId="0" xfId="0" applyFont="1" applyFill="1" applyAlignment="1">
      <alignment horizontal="left" vertical="center" indent="1"/>
    </xf>
    <xf numFmtId="0" fontId="7" fillId="5" borderId="0" xfId="0" applyFont="1" applyFill="1" applyAlignment="1"/>
    <xf numFmtId="0" fontId="7" fillId="5" borderId="0" xfId="0" applyFont="1" applyFill="1"/>
    <xf numFmtId="0" fontId="7" fillId="0" borderId="0" xfId="0" applyFont="1" applyAlignment="1">
      <alignment horizontal="left"/>
    </xf>
    <xf numFmtId="0" fontId="0" fillId="0" borderId="0" xfId="0" applyAlignment="1">
      <alignment horizontal="left"/>
    </xf>
    <xf numFmtId="44" fontId="37" fillId="0" borderId="2" xfId="2" applyFont="1" applyFill="1" applyBorder="1" applyAlignment="1">
      <alignment horizontal="center" vertical="center"/>
    </xf>
    <xf numFmtId="44" fontId="38" fillId="0" borderId="2" xfId="2" applyFont="1" applyFill="1" applyBorder="1" applyAlignment="1">
      <alignment vertical="center"/>
    </xf>
    <xf numFmtId="44" fontId="38" fillId="0" borderId="2" xfId="2" applyFont="1" applyBorder="1" applyAlignment="1">
      <alignment vertical="center"/>
    </xf>
    <xf numFmtId="0" fontId="39" fillId="0" borderId="0" xfId="0" applyFont="1" applyBorder="1"/>
    <xf numFmtId="0" fontId="36" fillId="0" borderId="0" xfId="0" applyFont="1" applyBorder="1"/>
    <xf numFmtId="10" fontId="42" fillId="0" borderId="2" xfId="0" applyNumberFormat="1" applyFont="1" applyBorder="1" applyAlignment="1">
      <alignment vertical="center"/>
    </xf>
    <xf numFmtId="0" fontId="34" fillId="0" borderId="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0" fillId="0" borderId="0" xfId="0" applyBorder="1"/>
    <xf numFmtId="0" fontId="7" fillId="0" borderId="0" xfId="0" applyFont="1" applyAlignment="1">
      <alignment vertical="center"/>
    </xf>
    <xf numFmtId="0" fontId="44" fillId="0" borderId="2" xfId="0" applyFont="1" applyBorder="1" applyAlignment="1">
      <alignment horizontal="left" vertical="center" wrapText="1"/>
    </xf>
    <xf numFmtId="0" fontId="44" fillId="0" borderId="2" xfId="0" applyFont="1" applyFill="1" applyBorder="1" applyAlignment="1">
      <alignment horizontal="left" vertical="center" wrapText="1"/>
    </xf>
    <xf numFmtId="0" fontId="47" fillId="0" borderId="0" xfId="0" applyFont="1" applyAlignment="1">
      <alignment horizontal="left" vertical="center" indent="1"/>
    </xf>
    <xf numFmtId="0" fontId="39" fillId="0" borderId="0" xfId="0" applyFont="1" applyAlignment="1"/>
    <xf numFmtId="0" fontId="41" fillId="0" borderId="2" xfId="0" applyFont="1" applyFill="1" applyBorder="1" applyAlignment="1">
      <alignment vertical="center" wrapText="1"/>
    </xf>
    <xf numFmtId="43" fontId="41" fillId="0" borderId="2" xfId="3" applyFont="1" applyFill="1" applyBorder="1" applyAlignment="1">
      <alignment horizontal="center" vertical="center"/>
    </xf>
    <xf numFmtId="43" fontId="41" fillId="0" borderId="2" xfId="3" applyFont="1" applyFill="1" applyBorder="1" applyAlignment="1">
      <alignment vertical="center"/>
    </xf>
    <xf numFmtId="0" fontId="41" fillId="0" borderId="2" xfId="0" applyFont="1" applyFill="1" applyBorder="1" applyAlignment="1" applyProtection="1">
      <alignment vertical="center" wrapText="1"/>
      <protection locked="0"/>
    </xf>
    <xf numFmtId="0" fontId="7" fillId="0" borderId="0" xfId="0" applyFont="1" applyAlignment="1">
      <alignment vertical="center" wrapText="1"/>
    </xf>
    <xf numFmtId="0" fontId="41" fillId="0" borderId="2" xfId="0" applyFont="1" applyFill="1" applyBorder="1" applyAlignment="1" applyProtection="1">
      <alignment horizontal="left" vertical="center" wrapText="1"/>
      <protection locked="0"/>
    </xf>
    <xf numFmtId="0" fontId="41" fillId="0" borderId="2" xfId="0" applyFont="1" applyBorder="1" applyAlignment="1">
      <alignment horizontal="left" vertical="center" wrapText="1"/>
    </xf>
    <xf numFmtId="0" fontId="41" fillId="0" borderId="2" xfId="0" applyFont="1" applyFill="1" applyBorder="1" applyAlignment="1">
      <alignment horizontal="left" vertical="center" wrapText="1"/>
    </xf>
    <xf numFmtId="0" fontId="41" fillId="0" borderId="0" xfId="0" applyFont="1"/>
    <xf numFmtId="0" fontId="41" fillId="0" borderId="2" xfId="0" quotePrefix="1" applyFont="1" applyFill="1" applyBorder="1" applyAlignment="1" applyProtection="1">
      <alignment vertical="center" wrapText="1"/>
      <protection locked="0"/>
    </xf>
    <xf numFmtId="0" fontId="44" fillId="0" borderId="2" xfId="0" applyFont="1" applyFill="1" applyBorder="1" applyAlignment="1" applyProtection="1">
      <alignment vertical="center" wrapText="1"/>
      <protection locked="0"/>
    </xf>
    <xf numFmtId="0" fontId="17" fillId="2" borderId="2" xfId="0" applyFont="1" applyFill="1" applyBorder="1" applyAlignment="1">
      <alignment horizont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41" fillId="0" borderId="2" xfId="0" applyFont="1" applyBorder="1" applyAlignment="1">
      <alignment vertical="center" wrapText="1"/>
    </xf>
    <xf numFmtId="0" fontId="16" fillId="6" borderId="0" xfId="0" applyFont="1" applyFill="1" applyBorder="1" applyAlignment="1">
      <alignment horizontal="left" vertical="center" indent="1"/>
    </xf>
    <xf numFmtId="0" fontId="17" fillId="2" borderId="2"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45" fillId="0" borderId="0" xfId="0" applyFont="1" applyBorder="1" applyAlignment="1">
      <alignment horizontal="center" vertical="center" wrapText="1"/>
    </xf>
    <xf numFmtId="0" fontId="23" fillId="0" borderId="0" xfId="0" applyFont="1" applyBorder="1" applyAlignment="1">
      <alignment horizontal="center"/>
    </xf>
    <xf numFmtId="0" fontId="47" fillId="5" borderId="0" xfId="0" applyFont="1" applyFill="1" applyAlignment="1">
      <alignment horizontal="left" vertical="center"/>
    </xf>
    <xf numFmtId="0" fontId="49" fillId="5" borderId="0" xfId="0" applyFont="1" applyFill="1" applyAlignment="1">
      <alignment horizontal="center" vertical="center" wrapText="1"/>
    </xf>
    <xf numFmtId="0" fontId="47" fillId="5" borderId="0" xfId="0" applyFont="1" applyFill="1" applyAlignment="1">
      <alignment horizontal="center" vertical="center" wrapText="1"/>
    </xf>
    <xf numFmtId="0" fontId="38" fillId="5" borderId="0" xfId="0" applyFont="1" applyFill="1" applyAlignment="1">
      <alignment horizontal="center" vertical="center" wrapText="1"/>
    </xf>
    <xf numFmtId="165" fontId="38" fillId="5" borderId="0" xfId="0" applyNumberFormat="1" applyFont="1" applyFill="1" applyAlignment="1">
      <alignment horizontal="center" vertical="center"/>
    </xf>
    <xf numFmtId="0" fontId="38" fillId="5" borderId="0" xfId="0" applyFont="1" applyFill="1" applyAlignment="1">
      <alignment horizontal="center" vertical="center"/>
    </xf>
    <xf numFmtId="0" fontId="38" fillId="5" borderId="0" xfId="0" applyFont="1" applyFill="1" applyBorder="1" applyAlignment="1">
      <alignment vertical="center"/>
    </xf>
    <xf numFmtId="0" fontId="35" fillId="2" borderId="2" xfId="0" applyFont="1" applyFill="1" applyBorder="1" applyAlignment="1">
      <alignment vertical="center" wrapText="1"/>
    </xf>
    <xf numFmtId="0" fontId="38" fillId="0" borderId="0" xfId="0" applyFont="1" applyBorder="1" applyAlignment="1">
      <alignment vertical="center"/>
    </xf>
    <xf numFmtId="0" fontId="38" fillId="0" borderId="9" xfId="0" applyFont="1" applyBorder="1" applyAlignment="1">
      <alignment horizontal="center" vertical="center" wrapText="1"/>
    </xf>
    <xf numFmtId="0" fontId="38" fillId="0" borderId="2"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2" xfId="0" applyFont="1" applyBorder="1" applyAlignment="1">
      <alignment horizontal="center" vertical="center" wrapText="1"/>
    </xf>
    <xf numFmtId="0" fontId="45" fillId="0" borderId="2" xfId="0" applyFont="1" applyFill="1" applyBorder="1" applyAlignment="1">
      <alignment horizontal="center" vertical="center" wrapText="1"/>
    </xf>
    <xf numFmtId="0" fontId="37" fillId="0" borderId="20" xfId="0" applyFont="1" applyBorder="1" applyAlignment="1">
      <alignment horizontal="center" vertical="center" wrapText="1"/>
    </xf>
    <xf numFmtId="0" fontId="38" fillId="0" borderId="2" xfId="0" applyFont="1" applyBorder="1" applyAlignment="1">
      <alignment horizontal="center" vertical="center" wrapText="1"/>
    </xf>
    <xf numFmtId="0" fontId="37" fillId="0" borderId="2" xfId="0" applyFont="1" applyFill="1" applyBorder="1" applyAlignment="1">
      <alignment horizontal="center" vertical="center" wrapText="1"/>
    </xf>
    <xf numFmtId="0" fontId="23" fillId="0" borderId="2" xfId="0" applyFont="1" applyBorder="1" applyAlignment="1">
      <alignment horizontal="center"/>
    </xf>
    <xf numFmtId="0" fontId="17" fillId="2" borderId="2" xfId="0" applyFont="1" applyFill="1" applyBorder="1" applyAlignment="1">
      <alignment horizontal="center" vertical="top" wrapText="1"/>
    </xf>
    <xf numFmtId="0" fontId="41" fillId="0" borderId="2" xfId="0" applyFont="1" applyBorder="1" applyAlignment="1">
      <alignment horizontal="center"/>
    </xf>
    <xf numFmtId="0" fontId="37" fillId="0" borderId="2" xfId="0" applyFont="1" applyBorder="1" applyAlignment="1">
      <alignment horizontal="center" vertical="center" wrapText="1"/>
    </xf>
    <xf numFmtId="0" fontId="28" fillId="2" borderId="2" xfId="0" applyFont="1" applyFill="1" applyBorder="1" applyAlignment="1">
      <alignment horizontal="center" vertical="center" wrapText="1"/>
    </xf>
    <xf numFmtId="0" fontId="30" fillId="2" borderId="2" xfId="0" applyFont="1" applyFill="1" applyBorder="1" applyAlignment="1">
      <alignment horizontal="center" vertical="top" wrapText="1"/>
    </xf>
    <xf numFmtId="0" fontId="44" fillId="0" borderId="5"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7" xfId="0" applyFont="1" applyFill="1" applyBorder="1" applyAlignment="1">
      <alignment horizontal="left" vertical="center" wrapText="1"/>
    </xf>
    <xf numFmtId="10" fontId="44" fillId="0" borderId="5" xfId="0" applyNumberFormat="1"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7" xfId="0" applyFont="1" applyFill="1" applyBorder="1" applyAlignment="1">
      <alignment horizontal="center" vertical="center" wrapText="1"/>
    </xf>
    <xf numFmtId="9" fontId="44" fillId="0" borderId="5" xfId="0" applyNumberFormat="1" applyFont="1" applyFill="1" applyBorder="1" applyAlignment="1">
      <alignment horizontal="center" vertical="center" wrapText="1"/>
    </xf>
    <xf numFmtId="0" fontId="44" fillId="0" borderId="5" xfId="0" applyFont="1" applyFill="1" applyBorder="1" applyAlignment="1">
      <alignment horizontal="left" vertical="center"/>
    </xf>
    <xf numFmtId="0" fontId="44" fillId="0" borderId="6" xfId="0" applyFont="1" applyFill="1" applyBorder="1" applyAlignment="1">
      <alignment horizontal="left" vertical="center"/>
    </xf>
    <xf numFmtId="0" fontId="44" fillId="0" borderId="7" xfId="0" applyFont="1" applyFill="1" applyBorder="1" applyAlignment="1">
      <alignment horizontal="left" vertical="center"/>
    </xf>
    <xf numFmtId="0" fontId="44"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44" fillId="0" borderId="5"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7" fillId="0" borderId="2" xfId="0" applyFont="1" applyBorder="1" applyAlignment="1">
      <alignment horizontal="left"/>
    </xf>
    <xf numFmtId="0" fontId="38" fillId="0" borderId="7"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7" fillId="0" borderId="13" xfId="0" applyFont="1" applyBorder="1" applyAlignment="1">
      <alignment horizontal="center"/>
    </xf>
    <xf numFmtId="0" fontId="8" fillId="0" borderId="4" xfId="0" applyFont="1" applyBorder="1" applyAlignment="1">
      <alignment horizontal="center" vertical="center"/>
    </xf>
    <xf numFmtId="0" fontId="23" fillId="0" borderId="5"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2" xfId="0" applyFont="1" applyBorder="1" applyAlignment="1">
      <alignment horizontal="center" vertical="top" wrapText="1"/>
    </xf>
    <xf numFmtId="0" fontId="22" fillId="0" borderId="2" xfId="0" applyFont="1" applyBorder="1" applyAlignment="1">
      <alignment horizontal="center" vertical="top" wrapText="1"/>
    </xf>
    <xf numFmtId="0" fontId="23" fillId="0" borderId="2" xfId="0" applyFont="1" applyBorder="1" applyAlignment="1">
      <alignment horizontal="center"/>
    </xf>
    <xf numFmtId="0" fontId="15" fillId="0" borderId="2" xfId="0" applyFont="1" applyBorder="1" applyAlignment="1">
      <alignment horizontal="center" vertical="center" wrapText="1"/>
    </xf>
    <xf numFmtId="0" fontId="28" fillId="2" borderId="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4" fillId="0" borderId="2" xfId="0" applyFont="1" applyBorder="1" applyAlignment="1">
      <alignment horizontal="left" vertical="center" wrapText="1"/>
    </xf>
    <xf numFmtId="0" fontId="29"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2" xfId="0" applyFont="1" applyFill="1" applyBorder="1" applyAlignment="1">
      <alignment horizontal="center" vertical="top" wrapText="1"/>
    </xf>
    <xf numFmtId="0" fontId="18" fillId="0" borderId="2" xfId="0" applyFont="1" applyFill="1" applyBorder="1" applyAlignment="1">
      <alignment horizontal="center" vertical="top"/>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17" fillId="2" borderId="2" xfId="0" applyFont="1" applyFill="1" applyBorder="1" applyAlignment="1">
      <alignment horizontal="center" vertical="top" wrapText="1"/>
    </xf>
    <xf numFmtId="0" fontId="17" fillId="2" borderId="2" xfId="0" applyFont="1" applyFill="1" applyBorder="1" applyAlignment="1">
      <alignment horizontal="center" vertical="top"/>
    </xf>
    <xf numFmtId="0" fontId="30" fillId="2" borderId="2" xfId="0" applyFont="1" applyFill="1" applyBorder="1" applyAlignment="1">
      <alignment horizontal="center" vertical="top" wrapText="1"/>
    </xf>
    <xf numFmtId="0" fontId="29" fillId="2" borderId="5" xfId="0" applyFont="1" applyFill="1" applyBorder="1" applyAlignment="1">
      <alignment horizontal="center" vertical="top" wrapText="1"/>
    </xf>
    <xf numFmtId="0" fontId="29" fillId="2" borderId="7" xfId="0" applyFont="1" applyFill="1" applyBorder="1" applyAlignment="1">
      <alignment horizontal="center" vertical="top" wrapText="1"/>
    </xf>
    <xf numFmtId="0" fontId="27" fillId="0" borderId="2" xfId="0" applyFont="1" applyBorder="1" applyAlignment="1">
      <alignment horizontal="center" vertical="center" wrapText="1"/>
    </xf>
    <xf numFmtId="0" fontId="37" fillId="0" borderId="2" xfId="0" applyFont="1" applyBorder="1" applyAlignment="1">
      <alignment horizontal="lef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7" xfId="0" applyFont="1" applyBorder="1" applyAlignment="1">
      <alignment horizontal="center" vertical="top" wrapText="1"/>
    </xf>
    <xf numFmtId="0" fontId="37" fillId="0" borderId="17"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18" xfId="0" applyFont="1" applyBorder="1" applyAlignment="1">
      <alignment horizontal="center" vertical="center" wrapText="1"/>
    </xf>
    <xf numFmtId="0" fontId="52" fillId="0" borderId="13" xfId="0" applyFont="1" applyBorder="1" applyAlignment="1">
      <alignment horizontal="left" vertical="center" wrapText="1"/>
    </xf>
    <xf numFmtId="0" fontId="40" fillId="0" borderId="2" xfId="0" applyFont="1" applyBorder="1" applyAlignment="1">
      <alignment horizontal="center" vertical="top" wrapText="1"/>
    </xf>
    <xf numFmtId="0" fontId="41" fillId="0" borderId="2" xfId="0" applyFont="1" applyBorder="1" applyAlignment="1">
      <alignment horizontal="center" vertical="top" wrapText="1"/>
    </xf>
    <xf numFmtId="0" fontId="41" fillId="0" borderId="2" xfId="0" applyFont="1" applyBorder="1" applyAlignment="1">
      <alignment horizontal="center"/>
    </xf>
    <xf numFmtId="0" fontId="17" fillId="2" borderId="2" xfId="0" applyFont="1" applyFill="1" applyBorder="1" applyAlignment="1">
      <alignment horizontal="center" vertical="center" wrapText="1"/>
    </xf>
    <xf numFmtId="0" fontId="17" fillId="2" borderId="2" xfId="0" applyFont="1" applyFill="1" applyBorder="1" applyAlignment="1">
      <alignment horizontal="left"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6" xfId="0" applyFont="1" applyBorder="1" applyAlignment="1">
      <alignment horizontal="center" vertical="center" wrapText="1"/>
    </xf>
    <xf numFmtId="0" fontId="35" fillId="2" borderId="2" xfId="0" applyFont="1" applyFill="1" applyBorder="1" applyAlignment="1">
      <alignment horizontal="center" vertical="center" wrapText="1"/>
    </xf>
    <xf numFmtId="0" fontId="47" fillId="0" borderId="13" xfId="0" applyFont="1" applyBorder="1" applyAlignment="1">
      <alignment horizontal="left" vertical="center" wrapText="1"/>
    </xf>
    <xf numFmtId="0" fontId="50" fillId="0" borderId="0" xfId="0" applyFont="1" applyFill="1" applyBorder="1" applyAlignment="1">
      <alignment horizontal="left" vertical="center" wrapText="1"/>
    </xf>
    <xf numFmtId="0" fontId="45" fillId="0" borderId="9"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3" xfId="0" applyFont="1" applyBorder="1" applyAlignment="1">
      <alignment horizontal="center" vertical="center" wrapText="1"/>
    </xf>
    <xf numFmtId="0" fontId="23" fillId="0" borderId="10" xfId="0" applyFont="1" applyBorder="1" applyAlignment="1">
      <alignment horizontal="center"/>
    </xf>
    <xf numFmtId="0" fontId="23" fillId="0" borderId="11" xfId="0" applyFont="1" applyBorder="1" applyAlignment="1">
      <alignment horizontal="center"/>
    </xf>
    <xf numFmtId="0" fontId="31" fillId="0" borderId="2" xfId="0" applyFont="1" applyBorder="1" applyAlignment="1">
      <alignment horizontal="center" vertical="center" wrapText="1"/>
    </xf>
    <xf numFmtId="0" fontId="38" fillId="0" borderId="2" xfId="0" applyFont="1" applyFill="1" applyBorder="1" applyAlignment="1">
      <alignment horizontal="left" vertical="center" wrapText="1"/>
    </xf>
    <xf numFmtId="0" fontId="17" fillId="2" borderId="2" xfId="0" applyFont="1" applyFill="1" applyBorder="1" applyAlignment="1">
      <alignment horizont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44" fillId="0" borderId="2" xfId="0" applyFont="1" applyFill="1" applyBorder="1" applyAlignment="1">
      <alignment horizontal="left" vertical="center" wrapText="1"/>
    </xf>
    <xf numFmtId="0" fontId="41" fillId="0" borderId="2" xfId="0" applyFont="1" applyFill="1" applyBorder="1" applyAlignment="1" applyProtection="1">
      <alignment horizontal="left" vertical="center" wrapText="1"/>
      <protection locked="0"/>
    </xf>
    <xf numFmtId="0" fontId="41" fillId="0" borderId="2" xfId="0" applyFont="1" applyBorder="1" applyAlignment="1">
      <alignment horizontal="left" vertical="center" wrapText="1"/>
    </xf>
    <xf numFmtId="10" fontId="0" fillId="0" borderId="0" xfId="0" applyNumberFormat="1" applyFont="1" applyBorder="1" applyAlignment="1">
      <alignment horizontal="center"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23" fillId="0" borderId="2" xfId="0" applyFont="1" applyBorder="1" applyAlignment="1">
      <alignment horizontal="center" vertical="center" wrapText="1"/>
    </xf>
    <xf numFmtId="10" fontId="0" fillId="0" borderId="5" xfId="0" applyNumberFormat="1" applyFont="1" applyBorder="1" applyAlignment="1">
      <alignment horizontal="center" vertical="center"/>
    </xf>
    <xf numFmtId="10" fontId="0" fillId="0" borderId="7" xfId="0" applyNumberFormat="1" applyFont="1" applyBorder="1" applyAlignment="1">
      <alignment horizontal="center" vertical="center"/>
    </xf>
    <xf numFmtId="0" fontId="35" fillId="2" borderId="5" xfId="0" applyFont="1" applyFill="1" applyBorder="1" applyAlignment="1">
      <alignment horizontal="center" vertical="center"/>
    </xf>
    <xf numFmtId="0" fontId="35" fillId="2" borderId="7" xfId="0" applyFont="1" applyFill="1" applyBorder="1" applyAlignment="1">
      <alignment horizontal="center" vertical="center"/>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12"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11" xfId="0" applyFont="1" applyFill="1" applyBorder="1" applyAlignment="1">
      <alignment horizontal="center" vertical="center" wrapText="1"/>
    </xf>
    <xf numFmtId="0" fontId="31"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10" fontId="0" fillId="0" borderId="2" xfId="0" applyNumberFormat="1" applyFont="1" applyBorder="1" applyAlignment="1">
      <alignment horizontal="center" vertical="center"/>
    </xf>
    <xf numFmtId="0" fontId="17" fillId="2" borderId="5"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xf>
    <xf numFmtId="0" fontId="44" fillId="0" borderId="2" xfId="0" applyFont="1" applyBorder="1" applyAlignment="1">
      <alignment horizontal="left" vertical="center" wrapText="1"/>
    </xf>
    <xf numFmtId="0" fontId="17" fillId="2" borderId="2" xfId="0" applyFont="1" applyFill="1" applyBorder="1" applyAlignment="1">
      <alignment horizontal="center" vertical="center"/>
    </xf>
    <xf numFmtId="0" fontId="32" fillId="0" borderId="2" xfId="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14" fontId="31" fillId="0" borderId="2" xfId="0" applyNumberFormat="1" applyFont="1" applyBorder="1" applyAlignment="1">
      <alignment horizontal="center" vertical="center"/>
    </xf>
    <xf numFmtId="0" fontId="31" fillId="0" borderId="2" xfId="0" applyFont="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5" fillId="0" borderId="2" xfId="0" applyFont="1" applyBorder="1" applyAlignment="1">
      <alignment horizontal="center" vertical="center"/>
    </xf>
    <xf numFmtId="14"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Border="1" applyAlignment="1">
      <alignment horizontal="center" vertical="center"/>
    </xf>
    <xf numFmtId="14" fontId="15" fillId="0" borderId="2" xfId="0" applyNumberFormat="1" applyFont="1" applyBorder="1" applyAlignment="1">
      <alignment horizontal="center" vertical="center"/>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horizontal="center" vertical="center" wrapText="1"/>
    </xf>
    <xf numFmtId="0" fontId="13"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1" fontId="15" fillId="0" borderId="2" xfId="0" applyNumberFormat="1" applyFont="1" applyBorder="1" applyAlignment="1">
      <alignment horizontal="center" vertical="center" wrapText="1"/>
    </xf>
    <xf numFmtId="0" fontId="37" fillId="0" borderId="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51" fillId="0" borderId="17" xfId="0" applyFont="1" applyFill="1" applyBorder="1" applyAlignment="1">
      <alignment horizontal="center" vertical="center" wrapText="1"/>
    </xf>
    <xf numFmtId="0" fontId="51" fillId="0" borderId="2" xfId="0" applyFont="1" applyFill="1" applyBorder="1" applyAlignment="1">
      <alignment horizontal="center" vertical="center" wrapText="1"/>
    </xf>
    <xf numFmtId="44" fontId="42" fillId="0" borderId="5" xfId="2" applyFont="1" applyBorder="1" applyAlignment="1">
      <alignment horizontal="center" vertical="center" wrapText="1"/>
    </xf>
    <xf numFmtId="44" fontId="42" fillId="0" borderId="7" xfId="2" applyFont="1" applyBorder="1" applyAlignment="1">
      <alignment horizontal="center" vertical="center" wrapText="1"/>
    </xf>
    <xf numFmtId="44" fontId="42" fillId="0" borderId="2" xfId="2" applyFont="1" applyBorder="1" applyAlignment="1">
      <alignment horizontal="center" vertical="center" wrapText="1"/>
    </xf>
    <xf numFmtId="44" fontId="42" fillId="0" borderId="6" xfId="2" applyFont="1" applyBorder="1" applyAlignment="1">
      <alignment horizontal="center" vertical="center" wrapText="1"/>
    </xf>
    <xf numFmtId="0" fontId="43" fillId="0" borderId="2" xfId="0" applyFont="1" applyBorder="1" applyAlignment="1">
      <alignment horizontal="center" vertical="center" wrapText="1"/>
    </xf>
    <xf numFmtId="0" fontId="43" fillId="0" borderId="2" xfId="0" applyFont="1" applyBorder="1" applyAlignment="1">
      <alignment horizontal="center" vertical="center"/>
    </xf>
    <xf numFmtId="0" fontId="44" fillId="0" borderId="2" xfId="0" applyFont="1" applyFill="1" applyBorder="1" applyAlignment="1" applyProtection="1">
      <alignment horizontal="left" vertical="center" wrapText="1"/>
      <protection locked="0"/>
    </xf>
    <xf numFmtId="0" fontId="48" fillId="0" borderId="2" xfId="0" applyFont="1" applyBorder="1" applyAlignment="1">
      <alignment horizontal="left" vertical="center" wrapText="1"/>
    </xf>
    <xf numFmtId="0" fontId="35" fillId="2" borderId="7"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8" fillId="0" borderId="2"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6" xfId="0" applyFont="1" applyBorder="1" applyAlignment="1">
      <alignment horizontal="center" vertical="center" wrapText="1"/>
    </xf>
    <xf numFmtId="10" fontId="38" fillId="0" borderId="2" xfId="4" applyNumberFormat="1"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164" fontId="48" fillId="0" borderId="2" xfId="3" applyNumberFormat="1" applyFont="1" applyBorder="1" applyAlignment="1">
      <alignment horizontal="right" vertical="center" wrapText="1"/>
    </xf>
    <xf numFmtId="0" fontId="3" fillId="2" borderId="0" xfId="0" applyFont="1" applyFill="1" applyAlignment="1">
      <alignment horizontal="center" vertical="top" wrapText="1"/>
    </xf>
    <xf numFmtId="0" fontId="5" fillId="3" borderId="0" xfId="0" applyFont="1" applyFill="1" applyAlignment="1">
      <alignment vertical="top" wrapText="1"/>
    </xf>
    <xf numFmtId="0" fontId="38" fillId="0" borderId="9" xfId="0" applyFont="1" applyBorder="1" applyAlignment="1">
      <alignment vertical="center" wrapText="1"/>
    </xf>
    <xf numFmtId="0" fontId="53" fillId="5" borderId="2" xfId="0" applyFont="1" applyFill="1" applyBorder="1" applyAlignment="1">
      <alignment horizontal="center" vertical="center" wrapText="1"/>
    </xf>
    <xf numFmtId="0" fontId="37" fillId="0" borderId="2" xfId="5" applyFont="1" applyBorder="1" applyAlignment="1">
      <alignment horizontal="center" vertical="center" wrapText="1"/>
    </xf>
    <xf numFmtId="0" fontId="38" fillId="0" borderId="2" xfId="0" applyFont="1" applyBorder="1" applyAlignment="1">
      <alignment vertical="center" wrapText="1"/>
    </xf>
    <xf numFmtId="0" fontId="38" fillId="5" borderId="5"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32" fillId="5" borderId="5" xfId="1" applyFill="1" applyBorder="1" applyAlignment="1">
      <alignment horizontal="center" vertical="center" wrapText="1"/>
    </xf>
    <xf numFmtId="0" fontId="53" fillId="5" borderId="5" xfId="0" applyFont="1" applyFill="1" applyBorder="1" applyAlignment="1">
      <alignment horizontal="center" vertical="center" wrapText="1"/>
    </xf>
    <xf numFmtId="0" fontId="53" fillId="5" borderId="7" xfId="0" applyFont="1" applyFill="1" applyBorder="1" applyAlignment="1">
      <alignment horizontal="center" vertical="center" wrapText="1"/>
    </xf>
    <xf numFmtId="0" fontId="23" fillId="0" borderId="3" xfId="0" applyFont="1" applyBorder="1" applyAlignment="1">
      <alignment horizontal="center"/>
    </xf>
    <xf numFmtId="0" fontId="23" fillId="0" borderId="12" xfId="0" applyFont="1" applyBorder="1" applyAlignment="1">
      <alignment horizontal="center"/>
    </xf>
    <xf numFmtId="0" fontId="23" fillId="0" borderId="1" xfId="0" applyFont="1" applyBorder="1" applyAlignment="1">
      <alignment horizontal="center"/>
    </xf>
    <xf numFmtId="0" fontId="23" fillId="0" borderId="22" xfId="0" applyFont="1" applyBorder="1" applyAlignment="1">
      <alignment horizontal="center"/>
    </xf>
    <xf numFmtId="0" fontId="30" fillId="2" borderId="5" xfId="0" applyFont="1" applyFill="1" applyBorder="1" applyAlignment="1">
      <alignment horizontal="center" vertical="top" wrapText="1"/>
    </xf>
    <xf numFmtId="0" fontId="30" fillId="2" borderId="7" xfId="0" applyFont="1" applyFill="1" applyBorder="1" applyAlignment="1">
      <alignment horizontal="center" vertical="top" wrapText="1"/>
    </xf>
    <xf numFmtId="0" fontId="30" fillId="2" borderId="6" xfId="0" applyFont="1" applyFill="1" applyBorder="1" applyAlignment="1">
      <alignment horizontal="center" vertical="top" wrapText="1"/>
    </xf>
    <xf numFmtId="0" fontId="17" fillId="2" borderId="5"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6" xfId="0" applyFont="1" applyFill="1" applyBorder="1" applyAlignment="1">
      <alignment horizontal="center" vertical="top"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38" fillId="0" borderId="2" xfId="0" applyFont="1" applyBorder="1" applyAlignment="1">
      <alignment horizontal="justify" vertical="center" wrapText="1"/>
    </xf>
    <xf numFmtId="0" fontId="45" fillId="0" borderId="2" xfId="0" applyFont="1" applyBorder="1" applyAlignment="1">
      <alignment horizontal="left" vertical="center" wrapText="1"/>
    </xf>
    <xf numFmtId="0" fontId="38" fillId="5" borderId="2" xfId="0" applyFont="1" applyFill="1" applyBorder="1" applyAlignment="1">
      <alignment horizontal="justify" vertical="center" wrapText="1"/>
    </xf>
    <xf numFmtId="0" fontId="37" fillId="5" borderId="2" xfId="0" applyFont="1" applyFill="1" applyBorder="1" applyAlignment="1">
      <alignment horizontal="center" vertical="center" wrapText="1"/>
    </xf>
    <xf numFmtId="0" fontId="38" fillId="5" borderId="2" xfId="0" applyFont="1" applyFill="1" applyBorder="1" applyAlignment="1">
      <alignment horizontal="left" vertical="center" wrapText="1"/>
    </xf>
    <xf numFmtId="0" fontId="32" fillId="0" borderId="2" xfId="1" applyBorder="1" applyAlignment="1">
      <alignment horizontal="left" vertical="center" wrapText="1"/>
    </xf>
    <xf numFmtId="0" fontId="45" fillId="5" borderId="2" xfId="0" applyFont="1" applyFill="1" applyBorder="1" applyAlignment="1">
      <alignment horizontal="left" vertical="center" wrapText="1"/>
    </xf>
    <xf numFmtId="0" fontId="37" fillId="5" borderId="2" xfId="0" applyFont="1" applyFill="1" applyBorder="1" applyAlignment="1">
      <alignment horizontal="left" vertical="center" wrapText="1"/>
    </xf>
    <xf numFmtId="0" fontId="44" fillId="0" borderId="2" xfId="0" applyFont="1" applyBorder="1" applyAlignment="1">
      <alignment horizontal="center" vertical="center" wrapText="1"/>
    </xf>
    <xf numFmtId="0" fontId="23" fillId="7" borderId="2" xfId="0" applyFont="1" applyFill="1" applyBorder="1" applyAlignment="1">
      <alignment horizontal="justify" vertical="top" wrapText="1"/>
    </xf>
    <xf numFmtId="0" fontId="55" fillId="7" borderId="2" xfId="0" applyFont="1" applyFill="1" applyBorder="1" applyAlignment="1">
      <alignment horizontal="center" vertical="center" wrapText="1"/>
    </xf>
    <xf numFmtId="0" fontId="22" fillId="7" borderId="2" xfId="0" applyFont="1" applyFill="1" applyBorder="1" applyAlignment="1">
      <alignment horizontal="center" vertical="top" wrapText="1"/>
    </xf>
    <xf numFmtId="14" fontId="44" fillId="0" borderId="3" xfId="0" applyNumberFormat="1" applyFont="1" applyBorder="1" applyAlignment="1">
      <alignment horizontal="center" vertical="center" wrapText="1"/>
    </xf>
    <xf numFmtId="0" fontId="44" fillId="0" borderId="4"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9" xfId="0" applyFont="1" applyBorder="1" applyAlignment="1">
      <alignment horizontal="center" vertical="center" wrapText="1"/>
    </xf>
    <xf numFmtId="0" fontId="18" fillId="7" borderId="2" xfId="0" applyFont="1" applyFill="1" applyBorder="1" applyAlignment="1">
      <alignment horizontal="center" vertical="top" wrapText="1"/>
    </xf>
    <xf numFmtId="0" fontId="56" fillId="0" borderId="5" xfId="0" applyFont="1" applyBorder="1" applyAlignment="1">
      <alignment horizontal="left" vertical="center" wrapText="1"/>
    </xf>
    <xf numFmtId="0" fontId="56" fillId="0" borderId="6" xfId="0" applyFont="1" applyBorder="1" applyAlignment="1">
      <alignment horizontal="left" vertical="center" wrapText="1"/>
    </xf>
    <xf numFmtId="0" fontId="56" fillId="0" borderId="7" xfId="0" applyFont="1" applyBorder="1" applyAlignment="1">
      <alignment horizontal="left" vertical="center" wrapText="1"/>
    </xf>
    <xf numFmtId="0" fontId="18" fillId="0" borderId="5" xfId="0" applyFont="1" applyFill="1" applyBorder="1" applyAlignment="1">
      <alignment horizontal="left" vertical="top" wrapText="1"/>
    </xf>
    <xf numFmtId="0" fontId="18" fillId="0" borderId="7" xfId="0" applyFont="1" applyFill="1" applyBorder="1" applyAlignment="1">
      <alignment horizontal="left" vertical="top" wrapText="1"/>
    </xf>
    <xf numFmtId="0" fontId="10" fillId="0" borderId="0" xfId="0" applyFont="1" applyFill="1" applyAlignment="1">
      <alignment horizontal="left"/>
    </xf>
    <xf numFmtId="9" fontId="18" fillId="0" borderId="2" xfId="0" applyNumberFormat="1" applyFont="1" applyFill="1" applyBorder="1" applyAlignment="1">
      <alignment horizontal="center" vertical="center" wrapText="1"/>
    </xf>
    <xf numFmtId="0" fontId="57" fillId="0" borderId="2" xfId="0" applyFont="1" applyBorder="1" applyAlignment="1">
      <alignment horizontal="center" vertical="center" wrapText="1"/>
    </xf>
    <xf numFmtId="0" fontId="51" fillId="0" borderId="2" xfId="0" applyFont="1" applyBorder="1" applyAlignment="1">
      <alignment horizontal="left" vertical="center" wrapText="1"/>
    </xf>
    <xf numFmtId="0" fontId="37" fillId="0" borderId="5"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6" xfId="0" applyFont="1" applyBorder="1" applyAlignment="1">
      <alignment horizontal="center" vertical="center" wrapText="1"/>
    </xf>
    <xf numFmtId="0" fontId="38" fillId="0" borderId="2" xfId="0" applyFont="1" applyBorder="1" applyAlignment="1">
      <alignment horizontal="center" vertical="center"/>
    </xf>
    <xf numFmtId="0" fontId="32" fillId="0" borderId="2" xfId="1" applyBorder="1" applyAlignment="1">
      <alignment horizontal="center" vertical="center"/>
    </xf>
    <xf numFmtId="0" fontId="23" fillId="0" borderId="2" xfId="0" applyFont="1" applyBorder="1" applyAlignment="1">
      <alignment horizontal="center" vertical="center"/>
    </xf>
    <xf numFmtId="0" fontId="16" fillId="0" borderId="0" xfId="0" applyFont="1" applyFill="1" applyAlignment="1">
      <alignment horizontal="left" vertical="center" indent="1"/>
    </xf>
    <xf numFmtId="0" fontId="22" fillId="0" borderId="0" xfId="0" applyFont="1" applyFill="1" applyAlignment="1">
      <alignment horizontal="center" vertical="top" wrapText="1"/>
    </xf>
    <xf numFmtId="0" fontId="37" fillId="0" borderId="2"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left" vertical="center" wrapText="1"/>
    </xf>
    <xf numFmtId="0" fontId="37" fillId="0" borderId="12" xfId="0" applyFont="1" applyBorder="1" applyAlignment="1">
      <alignment horizontal="left" vertical="center" wrapText="1"/>
    </xf>
    <xf numFmtId="44" fontId="37" fillId="0" borderId="2" xfId="2" applyFont="1" applyBorder="1" applyAlignment="1">
      <alignment horizontal="center" vertical="center" wrapText="1"/>
    </xf>
    <xf numFmtId="0" fontId="37" fillId="0" borderId="2" xfId="0" applyNumberFormat="1" applyFont="1" applyBorder="1" applyAlignment="1">
      <alignment horizontal="center" vertical="center"/>
    </xf>
    <xf numFmtId="1" fontId="37" fillId="0" borderId="2" xfId="0" applyNumberFormat="1" applyFont="1" applyBorder="1" applyAlignment="1">
      <alignment horizontal="center" vertical="center" wrapText="1"/>
    </xf>
    <xf numFmtId="0" fontId="38" fillId="0" borderId="2" xfId="0" applyFont="1" applyBorder="1" applyAlignment="1">
      <alignment horizontal="justify" vertical="top" wrapText="1"/>
    </xf>
    <xf numFmtId="0" fontId="49" fillId="0" borderId="2" xfId="0" applyFont="1" applyBorder="1" applyAlignment="1">
      <alignment horizontal="center" vertical="center" wrapText="1"/>
    </xf>
    <xf numFmtId="0" fontId="37" fillId="0" borderId="2" xfId="0" applyFont="1" applyBorder="1" applyAlignment="1">
      <alignment vertical="center" wrapText="1"/>
    </xf>
    <xf numFmtId="0" fontId="37" fillId="0" borderId="8" xfId="0" applyFont="1" applyBorder="1" applyAlignment="1">
      <alignment vertical="center" wrapText="1"/>
    </xf>
    <xf numFmtId="0" fontId="49" fillId="0" borderId="5" xfId="0" applyFont="1" applyBorder="1" applyAlignment="1">
      <alignment horizontal="center" vertical="center" wrapText="1"/>
    </xf>
    <xf numFmtId="0" fontId="1" fillId="0" borderId="0" xfId="0" applyFont="1" applyAlignment="1">
      <alignment horizontal="left"/>
    </xf>
    <xf numFmtId="0" fontId="23" fillId="0" borderId="4" xfId="0" applyFont="1" applyBorder="1" applyAlignment="1">
      <alignment horizontal="center"/>
    </xf>
    <xf numFmtId="0" fontId="23" fillId="0" borderId="0" xfId="0" applyFont="1" applyBorder="1" applyAlignment="1">
      <alignment horizontal="center"/>
    </xf>
    <xf numFmtId="0" fontId="23" fillId="0" borderId="13" xfId="0" applyFont="1" applyBorder="1" applyAlignment="1">
      <alignment horizontal="center"/>
    </xf>
    <xf numFmtId="0" fontId="38" fillId="0" borderId="2" xfId="0" applyFont="1" applyBorder="1" applyAlignment="1">
      <alignment horizontal="left" wrapText="1"/>
    </xf>
    <xf numFmtId="0" fontId="54" fillId="0" borderId="3" xfId="1" applyFont="1" applyBorder="1" applyAlignment="1">
      <alignment horizontal="center" vertical="center" wrapText="1"/>
    </xf>
    <xf numFmtId="0" fontId="54" fillId="0" borderId="4" xfId="1" applyFont="1" applyBorder="1" applyAlignment="1">
      <alignment horizontal="center" vertical="center" wrapText="1"/>
    </xf>
    <xf numFmtId="0" fontId="54" fillId="0" borderId="12" xfId="1" applyFont="1" applyBorder="1" applyAlignment="1">
      <alignment horizontal="center" vertical="center" wrapText="1"/>
    </xf>
    <xf numFmtId="0" fontId="54" fillId="0" borderId="1" xfId="1" applyFont="1" applyBorder="1" applyAlignment="1">
      <alignment horizontal="center" vertical="center" wrapText="1"/>
    </xf>
    <xf numFmtId="0" fontId="54" fillId="0" borderId="0" xfId="1" applyFont="1" applyBorder="1" applyAlignment="1">
      <alignment horizontal="center" vertical="center" wrapText="1"/>
    </xf>
    <xf numFmtId="0" fontId="54" fillId="0" borderId="22" xfId="1" applyFont="1" applyBorder="1" applyAlignment="1">
      <alignment horizontal="center" vertical="center" wrapText="1"/>
    </xf>
    <xf numFmtId="0" fontId="54" fillId="0" borderId="10" xfId="1" applyFont="1" applyBorder="1" applyAlignment="1">
      <alignment horizontal="center" vertical="center" wrapText="1"/>
    </xf>
    <xf numFmtId="0" fontId="54" fillId="0" borderId="13" xfId="1" applyFont="1" applyBorder="1" applyAlignment="1">
      <alignment horizontal="center" vertical="center" wrapText="1"/>
    </xf>
    <xf numFmtId="0" fontId="54" fillId="0" borderId="11" xfId="1" applyFont="1" applyBorder="1" applyAlignment="1">
      <alignment horizontal="center" vertical="center" wrapText="1"/>
    </xf>
  </cellXfs>
  <cellStyles count="6">
    <cellStyle name="Hipervínculo" xfId="1" builtinId="8"/>
    <cellStyle name="Millares" xfId="3" builtinId="3"/>
    <cellStyle name="Moneda" xfId="2" builtinId="4"/>
    <cellStyle name="Normal" xfId="0" builtinId="0"/>
    <cellStyle name="Normal 7" xfId="5"/>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zonales.quito.gob.ec/?page_id=16191" TargetMode="External"/><Relationship Id="rId3" Type="http://schemas.openxmlformats.org/officeDocument/2006/relationships/hyperlink" Target="mailto:mercyn.lara@quito.gob.ec" TargetMode="External"/><Relationship Id="rId7" Type="http://schemas.openxmlformats.org/officeDocument/2006/relationships/hyperlink" Target="https://zonales.quito.gob.ec/?page_id=16191" TargetMode="External"/><Relationship Id="rId2" Type="http://schemas.openxmlformats.org/officeDocument/2006/relationships/hyperlink" Target="http://www.quito.gob.ec/" TargetMode="External"/><Relationship Id="rId1" Type="http://schemas.openxmlformats.org/officeDocument/2006/relationships/hyperlink" Target="http://www.quito.gob.ec/" TargetMode="External"/><Relationship Id="rId6" Type="http://schemas.openxmlformats.org/officeDocument/2006/relationships/hyperlink" Target="https://gobiernoabierto.quito.gob.ec/Archivos/RC2022MDMQ/20%20PROCESO%20DE%20RENDICI%c3%93N%20DE%20CUENTAS%20FASE%201/" TargetMode="External"/><Relationship Id="rId5" Type="http://schemas.openxmlformats.org/officeDocument/2006/relationships/hyperlink" Target="mailto:mariutorresj@hotmail.com" TargetMode="External"/><Relationship Id="rId4" Type="http://schemas.openxmlformats.org/officeDocument/2006/relationships/hyperlink" Target="mailto:angeles7114@hot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47"/>
  <sheetViews>
    <sheetView tabSelected="1" topLeftCell="A377" zoomScale="84" zoomScaleNormal="84" zoomScaleSheetLayoutView="90" workbookViewId="0">
      <selection activeCell="A379" sqref="A379:E386"/>
    </sheetView>
  </sheetViews>
  <sheetFormatPr baseColWidth="10" defaultColWidth="11" defaultRowHeight="14.25"/>
  <cols>
    <col min="1" max="1" width="20" style="9" customWidth="1"/>
    <col min="2" max="2" width="14.5703125" style="9" customWidth="1"/>
    <col min="3" max="3" width="12.28515625" style="9" bestFit="1" customWidth="1"/>
    <col min="4" max="4" width="11.42578125" style="9"/>
    <col min="5" max="5" width="12.140625" style="9" customWidth="1"/>
    <col min="6" max="6" width="9.28515625" style="9" customWidth="1"/>
    <col min="7" max="7" width="15.7109375" style="9" customWidth="1"/>
    <col min="8" max="8" width="14.28515625" style="9" customWidth="1"/>
    <col min="9" max="10" width="13.7109375" style="9" customWidth="1"/>
    <col min="11" max="12" width="19.28515625" style="9" customWidth="1"/>
    <col min="13" max="13" width="34.42578125" style="9" customWidth="1"/>
    <col min="14" max="14" width="27.85546875" style="9" customWidth="1"/>
    <col min="15" max="15" width="10.85546875" style="9" customWidth="1"/>
    <col min="16" max="16372" width="11.42578125" style="9"/>
    <col min="16373" max="16384" width="11" style="9"/>
  </cols>
  <sheetData>
    <row r="1" spans="1:13" ht="15" customHeight="1">
      <c r="A1" s="253" t="s">
        <v>0</v>
      </c>
      <c r="B1" s="253"/>
      <c r="C1" s="253"/>
      <c r="D1" s="253"/>
      <c r="E1" s="253"/>
      <c r="F1" s="253"/>
      <c r="G1" s="253"/>
      <c r="H1" s="253"/>
      <c r="I1" s="253"/>
      <c r="J1" s="253"/>
      <c r="K1" s="253"/>
      <c r="L1" s="253"/>
      <c r="M1" s="253"/>
    </row>
    <row r="2" spans="1:13" ht="32.1" customHeight="1">
      <c r="A2" s="254" t="s">
        <v>1</v>
      </c>
      <c r="B2" s="254"/>
      <c r="C2" s="254"/>
      <c r="D2" s="254"/>
      <c r="E2" s="254"/>
      <c r="F2" s="254"/>
      <c r="G2" s="254"/>
      <c r="H2" s="254"/>
      <c r="I2" s="254"/>
      <c r="J2" s="254"/>
      <c r="K2" s="254"/>
      <c r="L2" s="254"/>
      <c r="M2" s="254"/>
    </row>
    <row r="3" spans="1:13" ht="14.25" customHeight="1">
      <c r="A3" s="15"/>
    </row>
    <row r="4" spans="1:13" ht="14.25" customHeight="1">
      <c r="A4" s="255" t="s">
        <v>2</v>
      </c>
      <c r="B4" s="256"/>
      <c r="C4" s="256"/>
      <c r="D4" s="256"/>
      <c r="E4" s="256"/>
      <c r="F4" s="256"/>
      <c r="G4" s="256"/>
      <c r="H4" s="256"/>
      <c r="I4" s="256"/>
      <c r="J4" s="256"/>
      <c r="K4" s="256"/>
      <c r="L4" s="256"/>
      <c r="M4" s="256"/>
    </row>
    <row r="5" spans="1:13" ht="14.25" customHeight="1">
      <c r="A5" s="16" t="s">
        <v>3</v>
      </c>
      <c r="B5" s="257">
        <v>1760003410001</v>
      </c>
      <c r="C5" s="257"/>
      <c r="D5" s="257"/>
      <c r="E5" s="257"/>
      <c r="F5" s="257"/>
      <c r="G5" s="257"/>
      <c r="H5" s="257"/>
      <c r="I5" s="257"/>
      <c r="J5" s="257"/>
      <c r="K5" s="257"/>
      <c r="L5" s="257"/>
      <c r="M5" s="257"/>
    </row>
    <row r="6" spans="1:13" ht="14.25" customHeight="1">
      <c r="A6" s="16" t="s">
        <v>4</v>
      </c>
      <c r="B6" s="204" t="s">
        <v>250</v>
      </c>
      <c r="C6" s="152"/>
      <c r="D6" s="152"/>
      <c r="E6" s="152"/>
      <c r="F6" s="152"/>
      <c r="G6" s="152"/>
      <c r="H6" s="152"/>
      <c r="I6" s="152"/>
      <c r="J6" s="152"/>
      <c r="K6" s="152"/>
      <c r="L6" s="152"/>
      <c r="M6" s="152"/>
    </row>
    <row r="7" spans="1:13" ht="19.5" customHeight="1">
      <c r="A7" s="16" t="s">
        <v>5</v>
      </c>
      <c r="B7" s="204" t="s">
        <v>251</v>
      </c>
      <c r="C7" s="152"/>
      <c r="D7" s="152"/>
      <c r="E7" s="152"/>
      <c r="F7" s="152"/>
      <c r="G7" s="152"/>
      <c r="H7" s="152"/>
      <c r="I7" s="152"/>
      <c r="J7" s="152"/>
      <c r="K7" s="152"/>
      <c r="L7" s="152"/>
      <c r="M7" s="152"/>
    </row>
    <row r="8" spans="1:13">
      <c r="A8" s="16" t="s">
        <v>6</v>
      </c>
      <c r="B8" s="204" t="s">
        <v>252</v>
      </c>
      <c r="C8" s="152"/>
      <c r="D8" s="152"/>
      <c r="E8" s="152"/>
      <c r="F8" s="152"/>
      <c r="G8" s="152"/>
      <c r="H8" s="152"/>
      <c r="I8" s="152"/>
      <c r="J8" s="152"/>
      <c r="K8" s="152"/>
      <c r="L8" s="152"/>
      <c r="M8" s="152"/>
    </row>
    <row r="9" spans="1:13" ht="18" customHeight="1">
      <c r="A9" s="16" t="s">
        <v>7</v>
      </c>
      <c r="B9" s="204" t="s">
        <v>253</v>
      </c>
      <c r="C9" s="152"/>
      <c r="D9" s="152"/>
      <c r="E9" s="152"/>
      <c r="F9" s="152"/>
      <c r="G9" s="152"/>
      <c r="H9" s="152"/>
      <c r="I9" s="152"/>
      <c r="J9" s="152"/>
      <c r="K9" s="152"/>
      <c r="L9" s="152"/>
      <c r="M9" s="152"/>
    </row>
    <row r="10" spans="1:13">
      <c r="A10" s="16" t="s">
        <v>8</v>
      </c>
      <c r="B10" s="204" t="s">
        <v>254</v>
      </c>
      <c r="C10" s="152"/>
      <c r="D10" s="152"/>
      <c r="E10" s="152"/>
      <c r="F10" s="152"/>
      <c r="G10" s="152"/>
      <c r="H10" s="152"/>
      <c r="I10" s="152"/>
      <c r="J10" s="152"/>
      <c r="K10" s="152"/>
      <c r="L10" s="152"/>
      <c r="M10" s="152"/>
    </row>
    <row r="11" spans="1:13">
      <c r="A11" s="16" t="s">
        <v>9</v>
      </c>
      <c r="B11" s="204" t="s">
        <v>255</v>
      </c>
      <c r="C11" s="152"/>
      <c r="D11" s="152"/>
      <c r="E11" s="152"/>
      <c r="F11" s="152"/>
      <c r="G11" s="152"/>
      <c r="H11" s="152"/>
      <c r="I11" s="152"/>
      <c r="J11" s="152"/>
      <c r="K11" s="152"/>
      <c r="L11" s="152"/>
      <c r="M11" s="152"/>
    </row>
    <row r="12" spans="1:13">
      <c r="A12" s="16" t="s">
        <v>10</v>
      </c>
      <c r="B12" s="204" t="s">
        <v>256</v>
      </c>
      <c r="C12" s="152"/>
      <c r="D12" s="152"/>
      <c r="E12" s="152"/>
      <c r="F12" s="152"/>
      <c r="G12" s="152"/>
      <c r="H12" s="152"/>
      <c r="I12" s="152"/>
      <c r="J12" s="152"/>
      <c r="K12" s="152"/>
      <c r="L12" s="152"/>
      <c r="M12" s="152"/>
    </row>
    <row r="13" spans="1:13">
      <c r="A13" s="16" t="s">
        <v>11</v>
      </c>
      <c r="B13" s="204" t="s">
        <v>257</v>
      </c>
      <c r="C13" s="152"/>
      <c r="D13" s="152"/>
      <c r="E13" s="152"/>
      <c r="F13" s="152"/>
      <c r="G13" s="152"/>
      <c r="H13" s="152"/>
      <c r="I13" s="152"/>
      <c r="J13" s="152"/>
      <c r="K13" s="152"/>
      <c r="L13" s="152"/>
      <c r="M13" s="152"/>
    </row>
    <row r="14" spans="1:13">
      <c r="A14" s="16" t="s">
        <v>12</v>
      </c>
      <c r="B14" s="238" t="s">
        <v>258</v>
      </c>
      <c r="C14" s="152"/>
      <c r="D14" s="152"/>
      <c r="E14" s="152"/>
      <c r="F14" s="152"/>
      <c r="G14" s="152"/>
      <c r="H14" s="152"/>
      <c r="I14" s="152"/>
      <c r="J14" s="152"/>
      <c r="K14" s="152"/>
      <c r="L14" s="152"/>
      <c r="M14" s="152"/>
    </row>
    <row r="15" spans="1:13">
      <c r="A15" s="16" t="s">
        <v>13</v>
      </c>
      <c r="B15" s="152">
        <v>23989300</v>
      </c>
      <c r="C15" s="152"/>
      <c r="D15" s="152"/>
      <c r="E15" s="152"/>
      <c r="F15" s="152"/>
      <c r="G15" s="152"/>
      <c r="H15" s="152"/>
      <c r="I15" s="152"/>
      <c r="J15" s="152"/>
      <c r="K15" s="152"/>
      <c r="L15" s="152"/>
      <c r="M15" s="152"/>
    </row>
    <row r="16" spans="1:13">
      <c r="A16" s="16" t="s">
        <v>14</v>
      </c>
      <c r="B16" s="238" t="s">
        <v>258</v>
      </c>
      <c r="C16" s="152"/>
      <c r="D16" s="152"/>
      <c r="E16" s="152"/>
      <c r="F16" s="152"/>
      <c r="G16" s="152"/>
      <c r="H16" s="152"/>
      <c r="I16" s="152"/>
      <c r="J16" s="152"/>
      <c r="K16" s="152"/>
      <c r="L16" s="152"/>
      <c r="M16" s="152"/>
    </row>
    <row r="17" spans="1:13" ht="14.25" customHeight="1">
      <c r="A17" s="255" t="s">
        <v>15</v>
      </c>
      <c r="B17" s="256"/>
      <c r="C17" s="256"/>
      <c r="D17" s="256"/>
      <c r="E17" s="256"/>
      <c r="F17" s="256"/>
      <c r="G17" s="256"/>
      <c r="H17" s="256"/>
      <c r="I17" s="256"/>
      <c r="J17" s="256"/>
      <c r="K17" s="256"/>
      <c r="L17" s="256"/>
      <c r="M17" s="256"/>
    </row>
    <row r="18" spans="1:13" ht="19.5">
      <c r="A18" s="16" t="s">
        <v>16</v>
      </c>
      <c r="B18" s="204" t="s">
        <v>259</v>
      </c>
      <c r="C18" s="152"/>
      <c r="D18" s="152"/>
      <c r="E18" s="152"/>
      <c r="F18" s="152"/>
      <c r="G18" s="152"/>
      <c r="H18" s="152"/>
      <c r="I18" s="152"/>
      <c r="J18" s="152"/>
      <c r="K18" s="152"/>
      <c r="L18" s="152"/>
      <c r="M18" s="152"/>
    </row>
    <row r="19" spans="1:13" ht="19.5">
      <c r="A19" s="16" t="s">
        <v>17</v>
      </c>
      <c r="B19" s="204" t="s">
        <v>260</v>
      </c>
      <c r="C19" s="152"/>
      <c r="D19" s="152"/>
      <c r="E19" s="152"/>
      <c r="F19" s="152"/>
      <c r="G19" s="152"/>
      <c r="H19" s="152"/>
      <c r="I19" s="152"/>
      <c r="J19" s="152"/>
      <c r="K19" s="152"/>
      <c r="L19" s="152"/>
      <c r="M19" s="152"/>
    </row>
    <row r="20" spans="1:13">
      <c r="A20" s="16" t="s">
        <v>18</v>
      </c>
      <c r="B20" s="238" t="s">
        <v>536</v>
      </c>
      <c r="C20" s="152"/>
      <c r="D20" s="152"/>
      <c r="E20" s="152"/>
      <c r="F20" s="152"/>
      <c r="G20" s="152"/>
      <c r="H20" s="152"/>
      <c r="I20" s="152"/>
      <c r="J20" s="152"/>
      <c r="K20" s="152"/>
      <c r="L20" s="152"/>
      <c r="M20" s="152"/>
    </row>
    <row r="21" spans="1:13" ht="14.25" customHeight="1">
      <c r="A21" s="239" t="s">
        <v>19</v>
      </c>
      <c r="B21" s="240"/>
      <c r="C21" s="240"/>
      <c r="D21" s="240"/>
      <c r="E21" s="240"/>
      <c r="F21" s="240"/>
      <c r="G21" s="240"/>
      <c r="H21" s="240"/>
      <c r="I21" s="240"/>
      <c r="J21" s="240"/>
      <c r="K21" s="240"/>
      <c r="L21" s="240"/>
      <c r="M21" s="240"/>
    </row>
    <row r="22" spans="1:13" ht="19.5">
      <c r="A22" s="16" t="s">
        <v>20</v>
      </c>
      <c r="B22" s="204" t="s">
        <v>261</v>
      </c>
      <c r="C22" s="152"/>
      <c r="D22" s="152"/>
      <c r="E22" s="152"/>
      <c r="F22" s="152"/>
      <c r="G22" s="152"/>
      <c r="H22" s="152"/>
      <c r="I22" s="152"/>
      <c r="J22" s="152"/>
      <c r="K22" s="152"/>
      <c r="L22" s="152"/>
      <c r="M22" s="152"/>
    </row>
    <row r="23" spans="1:13">
      <c r="A23" s="16" t="s">
        <v>21</v>
      </c>
      <c r="B23" s="204" t="s">
        <v>262</v>
      </c>
      <c r="C23" s="152"/>
      <c r="D23" s="152"/>
      <c r="E23" s="152"/>
      <c r="F23" s="152"/>
      <c r="G23" s="152"/>
      <c r="H23" s="152"/>
      <c r="I23" s="152"/>
      <c r="J23" s="152"/>
      <c r="K23" s="152"/>
      <c r="L23" s="152"/>
      <c r="M23" s="152"/>
    </row>
    <row r="24" spans="1:13">
      <c r="A24" s="17" t="s">
        <v>22</v>
      </c>
      <c r="B24" s="241">
        <v>44991</v>
      </c>
      <c r="C24" s="242"/>
      <c r="D24" s="242"/>
      <c r="E24" s="242"/>
      <c r="F24" s="242"/>
      <c r="G24" s="242"/>
      <c r="H24" s="242"/>
      <c r="I24" s="242"/>
      <c r="J24" s="242"/>
      <c r="K24" s="242"/>
      <c r="L24" s="242"/>
      <c r="M24" s="242"/>
    </row>
    <row r="25" spans="1:13" ht="14.25" customHeight="1">
      <c r="A25" s="243" t="s">
        <v>23</v>
      </c>
      <c r="B25" s="244"/>
      <c r="C25" s="244"/>
      <c r="D25" s="244"/>
      <c r="E25" s="244"/>
      <c r="F25" s="244"/>
      <c r="G25" s="244"/>
      <c r="H25" s="244"/>
      <c r="I25" s="244"/>
      <c r="J25" s="244"/>
      <c r="K25" s="244"/>
      <c r="L25" s="244"/>
      <c r="M25" s="244"/>
    </row>
    <row r="26" spans="1:13">
      <c r="A26" s="17" t="s">
        <v>20</v>
      </c>
      <c r="B26" s="242" t="s">
        <v>263</v>
      </c>
      <c r="C26" s="245"/>
      <c r="D26" s="245"/>
      <c r="E26" s="245"/>
      <c r="F26" s="245"/>
      <c r="G26" s="245"/>
      <c r="H26" s="245"/>
      <c r="I26" s="245"/>
      <c r="J26" s="245"/>
      <c r="K26" s="245"/>
      <c r="L26" s="245"/>
      <c r="M26" s="245"/>
    </row>
    <row r="27" spans="1:13">
      <c r="A27" s="17" t="s">
        <v>21</v>
      </c>
      <c r="B27" s="242" t="s">
        <v>314</v>
      </c>
      <c r="C27" s="245"/>
      <c r="D27" s="245"/>
      <c r="E27" s="245"/>
      <c r="F27" s="245"/>
      <c r="G27" s="245"/>
      <c r="H27" s="245"/>
      <c r="I27" s="245"/>
      <c r="J27" s="245"/>
      <c r="K27" s="245"/>
      <c r="L27" s="245"/>
      <c r="M27" s="245"/>
    </row>
    <row r="28" spans="1:13">
      <c r="A28" s="17" t="s">
        <v>22</v>
      </c>
      <c r="B28" s="246">
        <v>45013</v>
      </c>
      <c r="C28" s="247"/>
      <c r="D28" s="247"/>
      <c r="E28" s="247"/>
      <c r="F28" s="247"/>
      <c r="G28" s="247"/>
      <c r="H28" s="247"/>
      <c r="I28" s="247"/>
      <c r="J28" s="247"/>
      <c r="K28" s="247"/>
      <c r="L28" s="247"/>
      <c r="M28" s="247"/>
    </row>
    <row r="29" spans="1:13">
      <c r="A29" s="18"/>
      <c r="B29" s="19"/>
      <c r="C29" s="19"/>
      <c r="D29" s="19"/>
      <c r="E29" s="19"/>
      <c r="F29" s="19"/>
      <c r="G29" s="19"/>
      <c r="H29" s="19"/>
      <c r="I29" s="19"/>
      <c r="J29" s="19"/>
      <c r="K29" s="19"/>
      <c r="L29" s="19"/>
      <c r="M29" s="19"/>
    </row>
    <row r="30" spans="1:13" ht="14.25" customHeight="1">
      <c r="A30" s="248" t="s">
        <v>24</v>
      </c>
      <c r="B30" s="249"/>
      <c r="C30" s="249"/>
      <c r="D30" s="249"/>
      <c r="E30" s="249"/>
      <c r="F30" s="249"/>
      <c r="G30" s="249"/>
      <c r="H30" s="249"/>
      <c r="I30" s="249"/>
      <c r="J30" s="249"/>
      <c r="K30" s="249"/>
      <c r="L30" s="249"/>
      <c r="M30" s="249"/>
    </row>
    <row r="31" spans="1:13" ht="14.25" customHeight="1">
      <c r="A31" s="248" t="s">
        <v>25</v>
      </c>
      <c r="B31" s="249"/>
      <c r="C31" s="249"/>
      <c r="D31" s="249"/>
      <c r="E31" s="249"/>
      <c r="F31" s="249"/>
      <c r="G31" s="249"/>
      <c r="H31" s="249"/>
      <c r="I31" s="249"/>
      <c r="J31" s="249"/>
      <c r="K31" s="249"/>
      <c r="L31" s="249"/>
      <c r="M31" s="249"/>
    </row>
    <row r="32" spans="1:13" ht="14.25" customHeight="1">
      <c r="A32" s="17" t="s">
        <v>26</v>
      </c>
      <c r="B32" s="250">
        <v>44562</v>
      </c>
      <c r="C32" s="245"/>
      <c r="D32" s="245"/>
      <c r="E32" s="245"/>
      <c r="F32" s="245"/>
      <c r="G32" s="245"/>
      <c r="H32" s="245"/>
      <c r="I32" s="245"/>
      <c r="J32" s="245"/>
      <c r="K32" s="245"/>
      <c r="L32" s="245"/>
      <c r="M32" s="245"/>
    </row>
    <row r="33" spans="1:13" ht="14.25" customHeight="1">
      <c r="A33" s="17" t="s">
        <v>27</v>
      </c>
      <c r="B33" s="250">
        <v>44926</v>
      </c>
      <c r="C33" s="245"/>
      <c r="D33" s="245"/>
      <c r="E33" s="245"/>
      <c r="F33" s="245"/>
      <c r="G33" s="245"/>
      <c r="H33" s="245"/>
      <c r="I33" s="245"/>
      <c r="J33" s="245"/>
      <c r="K33" s="245"/>
      <c r="L33" s="245"/>
      <c r="M33" s="245"/>
    </row>
    <row r="34" spans="1:13">
      <c r="A34" s="18"/>
      <c r="B34" s="19"/>
      <c r="C34" s="19"/>
      <c r="D34" s="19"/>
      <c r="E34" s="19"/>
      <c r="F34" s="19"/>
      <c r="G34" s="19"/>
      <c r="H34" s="19"/>
      <c r="I34" s="19"/>
      <c r="J34" s="19"/>
      <c r="K34" s="19"/>
      <c r="L34" s="19"/>
      <c r="M34" s="19"/>
    </row>
    <row r="35" spans="1:13">
      <c r="A35" s="75" t="s">
        <v>28</v>
      </c>
      <c r="B35" s="76"/>
      <c r="C35" s="76"/>
      <c r="D35" s="76"/>
      <c r="E35" s="76"/>
      <c r="F35" s="76"/>
      <c r="G35" s="76"/>
      <c r="H35" s="76"/>
      <c r="I35" s="76"/>
      <c r="J35" s="76"/>
      <c r="K35" s="76"/>
      <c r="L35" s="76"/>
      <c r="M35" s="76"/>
    </row>
    <row r="36" spans="1:13" ht="47.1" customHeight="1">
      <c r="A36" s="251" t="s">
        <v>29</v>
      </c>
      <c r="B36" s="252"/>
      <c r="C36" s="221"/>
      <c r="D36" s="220" t="s">
        <v>30</v>
      </c>
      <c r="E36" s="252"/>
      <c r="F36" s="252"/>
      <c r="G36" s="252"/>
      <c r="H36" s="252"/>
      <c r="I36" s="252"/>
      <c r="J36" s="252"/>
      <c r="K36" s="252"/>
      <c r="L36" s="252"/>
      <c r="M36" s="221"/>
    </row>
    <row r="37" spans="1:13" s="72" customFormat="1" ht="38.25" customHeight="1">
      <c r="A37" s="133" t="s">
        <v>316</v>
      </c>
      <c r="B37" s="131"/>
      <c r="C37" s="132"/>
      <c r="D37" s="120" t="s">
        <v>317</v>
      </c>
      <c r="E37" s="128"/>
      <c r="F37" s="128"/>
      <c r="G37" s="128"/>
      <c r="H37" s="128"/>
      <c r="I37" s="128"/>
      <c r="J37" s="128"/>
      <c r="K37" s="128"/>
      <c r="L37" s="128"/>
      <c r="M37" s="129"/>
    </row>
    <row r="38" spans="1:13" s="72" customFormat="1" ht="38.25" customHeight="1">
      <c r="A38" s="133" t="s">
        <v>316</v>
      </c>
      <c r="B38" s="131"/>
      <c r="C38" s="132"/>
      <c r="D38" s="120" t="s">
        <v>318</v>
      </c>
      <c r="E38" s="121"/>
      <c r="F38" s="121"/>
      <c r="G38" s="121"/>
      <c r="H38" s="121"/>
      <c r="I38" s="121"/>
      <c r="J38" s="121"/>
      <c r="K38" s="121"/>
      <c r="L38" s="121"/>
      <c r="M38" s="122"/>
    </row>
    <row r="39" spans="1:13" s="72" customFormat="1" ht="38.25" customHeight="1">
      <c r="A39" s="133" t="s">
        <v>316</v>
      </c>
      <c r="B39" s="131"/>
      <c r="C39" s="132"/>
      <c r="D39" s="120" t="s">
        <v>319</v>
      </c>
      <c r="E39" s="121"/>
      <c r="F39" s="121"/>
      <c r="G39" s="121"/>
      <c r="H39" s="121"/>
      <c r="I39" s="121"/>
      <c r="J39" s="121"/>
      <c r="K39" s="121"/>
      <c r="L39" s="121"/>
      <c r="M39" s="122"/>
    </row>
    <row r="40" spans="1:13" s="72" customFormat="1" ht="38.25" customHeight="1">
      <c r="A40" s="133" t="s">
        <v>316</v>
      </c>
      <c r="B40" s="131"/>
      <c r="C40" s="132"/>
      <c r="D40" s="120" t="s">
        <v>320</v>
      </c>
      <c r="E40" s="121"/>
      <c r="F40" s="121"/>
      <c r="G40" s="121"/>
      <c r="H40" s="121"/>
      <c r="I40" s="121"/>
      <c r="J40" s="121"/>
      <c r="K40" s="121"/>
      <c r="L40" s="121"/>
      <c r="M40" s="122"/>
    </row>
    <row r="41" spans="1:13" s="72" customFormat="1" ht="38.25" customHeight="1">
      <c r="A41" s="133" t="s">
        <v>316</v>
      </c>
      <c r="B41" s="131"/>
      <c r="C41" s="132"/>
      <c r="D41" s="120" t="s">
        <v>321</v>
      </c>
      <c r="E41" s="121"/>
      <c r="F41" s="121"/>
      <c r="G41" s="121"/>
      <c r="H41" s="121"/>
      <c r="I41" s="121"/>
      <c r="J41" s="121"/>
      <c r="K41" s="121"/>
      <c r="L41" s="121"/>
      <c r="M41" s="122"/>
    </row>
    <row r="42" spans="1:13" s="72" customFormat="1" ht="38.25" customHeight="1">
      <c r="A42" s="133" t="s">
        <v>316</v>
      </c>
      <c r="B42" s="131"/>
      <c r="C42" s="132"/>
      <c r="D42" s="120" t="s">
        <v>322</v>
      </c>
      <c r="E42" s="121"/>
      <c r="F42" s="121"/>
      <c r="G42" s="121"/>
      <c r="H42" s="121"/>
      <c r="I42" s="121"/>
      <c r="J42" s="121"/>
      <c r="K42" s="121"/>
      <c r="L42" s="121"/>
      <c r="M42" s="122"/>
    </row>
    <row r="43" spans="1:13" s="72" customFormat="1" ht="38.25" customHeight="1">
      <c r="A43" s="133" t="s">
        <v>316</v>
      </c>
      <c r="B43" s="131"/>
      <c r="C43" s="132"/>
      <c r="D43" s="120" t="s">
        <v>323</v>
      </c>
      <c r="E43" s="121"/>
      <c r="F43" s="121"/>
      <c r="G43" s="121"/>
      <c r="H43" s="121"/>
      <c r="I43" s="121"/>
      <c r="J43" s="121"/>
      <c r="K43" s="121"/>
      <c r="L43" s="121"/>
      <c r="M43" s="122"/>
    </row>
    <row r="44" spans="1:13" s="72" customFormat="1" ht="38.25" customHeight="1">
      <c r="A44" s="133" t="s">
        <v>316</v>
      </c>
      <c r="B44" s="131"/>
      <c r="C44" s="132"/>
      <c r="D44" s="120" t="s">
        <v>324</v>
      </c>
      <c r="E44" s="121"/>
      <c r="F44" s="121"/>
      <c r="G44" s="121"/>
      <c r="H44" s="121"/>
      <c r="I44" s="121"/>
      <c r="J44" s="121"/>
      <c r="K44" s="121"/>
      <c r="L44" s="121"/>
      <c r="M44" s="122"/>
    </row>
    <row r="45" spans="1:13" s="72" customFormat="1" ht="38.25" customHeight="1">
      <c r="A45" s="133" t="s">
        <v>316</v>
      </c>
      <c r="B45" s="131"/>
      <c r="C45" s="132"/>
      <c r="D45" s="120" t="s">
        <v>325</v>
      </c>
      <c r="E45" s="121"/>
      <c r="F45" s="121"/>
      <c r="G45" s="121"/>
      <c r="H45" s="121"/>
      <c r="I45" s="121"/>
      <c r="J45" s="121"/>
      <c r="K45" s="121"/>
      <c r="L45" s="121"/>
      <c r="M45" s="122"/>
    </row>
    <row r="46" spans="1:13" s="72" customFormat="1" ht="38.25" customHeight="1">
      <c r="A46" s="133" t="s">
        <v>316</v>
      </c>
      <c r="B46" s="131"/>
      <c r="C46" s="132"/>
      <c r="D46" s="120" t="s">
        <v>326</v>
      </c>
      <c r="E46" s="121"/>
      <c r="F46" s="121"/>
      <c r="G46" s="121"/>
      <c r="H46" s="121"/>
      <c r="I46" s="121"/>
      <c r="J46" s="121"/>
      <c r="K46" s="121"/>
      <c r="L46" s="121"/>
      <c r="M46" s="122"/>
    </row>
    <row r="47" spans="1:13" s="72" customFormat="1" ht="38.25" customHeight="1">
      <c r="A47" s="133" t="s">
        <v>316</v>
      </c>
      <c r="B47" s="131"/>
      <c r="C47" s="132"/>
      <c r="D47" s="120" t="s">
        <v>327</v>
      </c>
      <c r="E47" s="121"/>
      <c r="F47" s="121"/>
      <c r="G47" s="121"/>
      <c r="H47" s="121"/>
      <c r="I47" s="121"/>
      <c r="J47" s="121"/>
      <c r="K47" s="121"/>
      <c r="L47" s="121"/>
      <c r="M47" s="122"/>
    </row>
    <row r="48" spans="1:13" s="72" customFormat="1" ht="38.25" customHeight="1">
      <c r="A48" s="133" t="s">
        <v>316</v>
      </c>
      <c r="B48" s="131"/>
      <c r="C48" s="132"/>
      <c r="D48" s="120" t="s">
        <v>328</v>
      </c>
      <c r="E48" s="121"/>
      <c r="F48" s="121"/>
      <c r="G48" s="121"/>
      <c r="H48" s="121"/>
      <c r="I48" s="121"/>
      <c r="J48" s="121"/>
      <c r="K48" s="121"/>
      <c r="L48" s="121"/>
      <c r="M48" s="122"/>
    </row>
    <row r="49" spans="1:13" s="72" customFormat="1" ht="38.25" customHeight="1">
      <c r="A49" s="133" t="s">
        <v>316</v>
      </c>
      <c r="B49" s="131"/>
      <c r="C49" s="132"/>
      <c r="D49" s="120" t="s">
        <v>329</v>
      </c>
      <c r="E49" s="121"/>
      <c r="F49" s="121"/>
      <c r="G49" s="121"/>
      <c r="H49" s="121"/>
      <c r="I49" s="121"/>
      <c r="J49" s="121"/>
      <c r="K49" s="121"/>
      <c r="L49" s="121"/>
      <c r="M49" s="122"/>
    </row>
    <row r="50" spans="1:13" s="72" customFormat="1" ht="38.25" customHeight="1">
      <c r="A50" s="133" t="s">
        <v>316</v>
      </c>
      <c r="B50" s="131"/>
      <c r="C50" s="132"/>
      <c r="D50" s="120" t="s">
        <v>330</v>
      </c>
      <c r="E50" s="128"/>
      <c r="F50" s="128"/>
      <c r="G50" s="128"/>
      <c r="H50" s="128"/>
      <c r="I50" s="128"/>
      <c r="J50" s="128"/>
      <c r="K50" s="128"/>
      <c r="L50" s="128"/>
      <c r="M50" s="129"/>
    </row>
    <row r="51" spans="1:13" s="72" customFormat="1" ht="38.25" customHeight="1">
      <c r="A51" s="133" t="s">
        <v>331</v>
      </c>
      <c r="B51" s="134"/>
      <c r="C51" s="135"/>
      <c r="D51" s="120" t="s">
        <v>332</v>
      </c>
      <c r="E51" s="121"/>
      <c r="F51" s="121"/>
      <c r="G51" s="121"/>
      <c r="H51" s="121"/>
      <c r="I51" s="121"/>
      <c r="J51" s="121"/>
      <c r="K51" s="121"/>
      <c r="L51" s="121"/>
      <c r="M51" s="122"/>
    </row>
    <row r="52" spans="1:13" s="72" customFormat="1" ht="38.25" customHeight="1">
      <c r="A52" s="133" t="s">
        <v>331</v>
      </c>
      <c r="B52" s="134"/>
      <c r="C52" s="135"/>
      <c r="D52" s="120" t="s">
        <v>333</v>
      </c>
      <c r="E52" s="121"/>
      <c r="F52" s="121"/>
      <c r="G52" s="121"/>
      <c r="H52" s="121"/>
      <c r="I52" s="121"/>
      <c r="J52" s="121"/>
      <c r="K52" s="121"/>
      <c r="L52" s="121"/>
      <c r="M52" s="122"/>
    </row>
    <row r="53" spans="1:13" s="72" customFormat="1" ht="38.25" customHeight="1">
      <c r="A53" s="133" t="s">
        <v>331</v>
      </c>
      <c r="B53" s="134"/>
      <c r="C53" s="135"/>
      <c r="D53" s="120" t="s">
        <v>334</v>
      </c>
      <c r="E53" s="121"/>
      <c r="F53" s="121"/>
      <c r="G53" s="121"/>
      <c r="H53" s="121"/>
      <c r="I53" s="121"/>
      <c r="J53" s="121"/>
      <c r="K53" s="121"/>
      <c r="L53" s="121"/>
      <c r="M53" s="122"/>
    </row>
    <row r="54" spans="1:13" s="72" customFormat="1" ht="38.25" customHeight="1">
      <c r="A54" s="133" t="s">
        <v>331</v>
      </c>
      <c r="B54" s="134"/>
      <c r="C54" s="135"/>
      <c r="D54" s="120" t="s">
        <v>335</v>
      </c>
      <c r="E54" s="121"/>
      <c r="F54" s="121"/>
      <c r="G54" s="121"/>
      <c r="H54" s="121"/>
      <c r="I54" s="121"/>
      <c r="J54" s="121"/>
      <c r="K54" s="121"/>
      <c r="L54" s="121"/>
      <c r="M54" s="122"/>
    </row>
    <row r="55" spans="1:13" s="72" customFormat="1" ht="38.25" customHeight="1">
      <c r="A55" s="133" t="s">
        <v>331</v>
      </c>
      <c r="B55" s="134"/>
      <c r="C55" s="135"/>
      <c r="D55" s="120" t="s">
        <v>336</v>
      </c>
      <c r="E55" s="121"/>
      <c r="F55" s="121"/>
      <c r="G55" s="121"/>
      <c r="H55" s="121"/>
      <c r="I55" s="121"/>
      <c r="J55" s="121"/>
      <c r="K55" s="121"/>
      <c r="L55" s="121"/>
      <c r="M55" s="122"/>
    </row>
    <row r="56" spans="1:13" s="72" customFormat="1" ht="38.25" customHeight="1">
      <c r="A56" s="133" t="s">
        <v>331</v>
      </c>
      <c r="B56" s="134"/>
      <c r="C56" s="135"/>
      <c r="D56" s="120" t="s">
        <v>337</v>
      </c>
      <c r="E56" s="121"/>
      <c r="F56" s="121"/>
      <c r="G56" s="121"/>
      <c r="H56" s="121"/>
      <c r="I56" s="121"/>
      <c r="J56" s="121"/>
      <c r="K56" s="121"/>
      <c r="L56" s="121"/>
      <c r="M56" s="122"/>
    </row>
    <row r="57" spans="1:13" s="72" customFormat="1" ht="38.25" customHeight="1">
      <c r="A57" s="133" t="s">
        <v>331</v>
      </c>
      <c r="B57" s="134"/>
      <c r="C57" s="135"/>
      <c r="D57" s="120" t="s">
        <v>338</v>
      </c>
      <c r="E57" s="121"/>
      <c r="F57" s="121"/>
      <c r="G57" s="121"/>
      <c r="H57" s="121"/>
      <c r="I57" s="121"/>
      <c r="J57" s="121"/>
      <c r="K57" s="121"/>
      <c r="L57" s="121"/>
      <c r="M57" s="122"/>
    </row>
    <row r="58" spans="1:13" s="72" customFormat="1" ht="38.25" customHeight="1">
      <c r="A58" s="133" t="s">
        <v>331</v>
      </c>
      <c r="B58" s="134"/>
      <c r="C58" s="135"/>
      <c r="D58" s="120" t="s">
        <v>339</v>
      </c>
      <c r="E58" s="121"/>
      <c r="F58" s="121"/>
      <c r="G58" s="121"/>
      <c r="H58" s="121"/>
      <c r="I58" s="121"/>
      <c r="J58" s="121"/>
      <c r="K58" s="121"/>
      <c r="L58" s="121"/>
      <c r="M58" s="122"/>
    </row>
    <row r="59" spans="1:13" s="72" customFormat="1" ht="38.25" customHeight="1">
      <c r="A59" s="133" t="s">
        <v>331</v>
      </c>
      <c r="B59" s="134"/>
      <c r="C59" s="135"/>
      <c r="D59" s="120" t="s">
        <v>340</v>
      </c>
      <c r="E59" s="121"/>
      <c r="F59" s="121"/>
      <c r="G59" s="121"/>
      <c r="H59" s="121"/>
      <c r="I59" s="121"/>
      <c r="J59" s="121"/>
      <c r="K59" s="121"/>
      <c r="L59" s="121"/>
      <c r="M59" s="122"/>
    </row>
    <row r="60" spans="1:13" s="72" customFormat="1" ht="38.25" customHeight="1">
      <c r="A60" s="133" t="s">
        <v>331</v>
      </c>
      <c r="B60" s="134"/>
      <c r="C60" s="135"/>
      <c r="D60" s="120" t="s">
        <v>341</v>
      </c>
      <c r="E60" s="121"/>
      <c r="F60" s="121"/>
      <c r="G60" s="121"/>
      <c r="H60" s="121"/>
      <c r="I60" s="121"/>
      <c r="J60" s="121"/>
      <c r="K60" s="121"/>
      <c r="L60" s="121"/>
      <c r="M60" s="122"/>
    </row>
    <row r="61" spans="1:13" s="72" customFormat="1" ht="38.25" customHeight="1">
      <c r="A61" s="133" t="s">
        <v>331</v>
      </c>
      <c r="B61" s="134"/>
      <c r="C61" s="135"/>
      <c r="D61" s="120" t="s">
        <v>342</v>
      </c>
      <c r="E61" s="121"/>
      <c r="F61" s="121"/>
      <c r="G61" s="121"/>
      <c r="H61" s="121"/>
      <c r="I61" s="121"/>
      <c r="J61" s="121"/>
      <c r="K61" s="121"/>
      <c r="L61" s="121"/>
      <c r="M61" s="122"/>
    </row>
    <row r="62" spans="1:13" s="72" customFormat="1" ht="38.25" customHeight="1">
      <c r="A62" s="133" t="s">
        <v>331</v>
      </c>
      <c r="B62" s="134"/>
      <c r="C62" s="135"/>
      <c r="D62" s="120" t="s">
        <v>343</v>
      </c>
      <c r="E62" s="121"/>
      <c r="F62" s="121"/>
      <c r="G62" s="121"/>
      <c r="H62" s="121"/>
      <c r="I62" s="121"/>
      <c r="J62" s="121"/>
      <c r="K62" s="121"/>
      <c r="L62" s="121"/>
      <c r="M62" s="122"/>
    </row>
    <row r="63" spans="1:13" s="72" customFormat="1" ht="38.25" customHeight="1">
      <c r="A63" s="133" t="s">
        <v>331</v>
      </c>
      <c r="B63" s="134"/>
      <c r="C63" s="135"/>
      <c r="D63" s="120" t="s">
        <v>344</v>
      </c>
      <c r="E63" s="121"/>
      <c r="F63" s="121"/>
      <c r="G63" s="121"/>
      <c r="H63" s="121"/>
      <c r="I63" s="121"/>
      <c r="J63" s="121"/>
      <c r="K63" s="121"/>
      <c r="L63" s="121"/>
      <c r="M63" s="122"/>
    </row>
    <row r="64" spans="1:13" s="72" customFormat="1" ht="38.25" customHeight="1">
      <c r="A64" s="133" t="s">
        <v>331</v>
      </c>
      <c r="B64" s="134"/>
      <c r="C64" s="135"/>
      <c r="D64" s="120" t="s">
        <v>345</v>
      </c>
      <c r="E64" s="121"/>
      <c r="F64" s="121"/>
      <c r="G64" s="121"/>
      <c r="H64" s="121"/>
      <c r="I64" s="121"/>
      <c r="J64" s="121"/>
      <c r="K64" s="121"/>
      <c r="L64" s="121"/>
      <c r="M64" s="122"/>
    </row>
    <row r="65" spans="1:13" s="72" customFormat="1" ht="38.25" customHeight="1">
      <c r="A65" s="133" t="s">
        <v>331</v>
      </c>
      <c r="B65" s="134"/>
      <c r="C65" s="135"/>
      <c r="D65" s="120" t="s">
        <v>346</v>
      </c>
      <c r="E65" s="121"/>
      <c r="F65" s="121"/>
      <c r="G65" s="121"/>
      <c r="H65" s="121"/>
      <c r="I65" s="121"/>
      <c r="J65" s="121"/>
      <c r="K65" s="121"/>
      <c r="L65" s="121"/>
      <c r="M65" s="122"/>
    </row>
    <row r="66" spans="1:13" s="72" customFormat="1" ht="38.25" customHeight="1">
      <c r="A66" s="133" t="s">
        <v>331</v>
      </c>
      <c r="B66" s="134"/>
      <c r="C66" s="135"/>
      <c r="D66" s="120" t="s">
        <v>347</v>
      </c>
      <c r="E66" s="121"/>
      <c r="F66" s="121"/>
      <c r="G66" s="121"/>
      <c r="H66" s="121"/>
      <c r="I66" s="121"/>
      <c r="J66" s="121"/>
      <c r="K66" s="121"/>
      <c r="L66" s="121"/>
      <c r="M66" s="122"/>
    </row>
    <row r="67" spans="1:13" s="72" customFormat="1" ht="38.25" customHeight="1">
      <c r="A67" s="133" t="s">
        <v>331</v>
      </c>
      <c r="B67" s="134"/>
      <c r="C67" s="135"/>
      <c r="D67" s="120" t="s">
        <v>348</v>
      </c>
      <c r="E67" s="121"/>
      <c r="F67" s="121"/>
      <c r="G67" s="121"/>
      <c r="H67" s="121"/>
      <c r="I67" s="121"/>
      <c r="J67" s="121"/>
      <c r="K67" s="121"/>
      <c r="L67" s="121"/>
      <c r="M67" s="122"/>
    </row>
    <row r="68" spans="1:13" s="72" customFormat="1" ht="38.25" customHeight="1">
      <c r="A68" s="133" t="s">
        <v>331</v>
      </c>
      <c r="B68" s="134"/>
      <c r="C68" s="135"/>
      <c r="D68" s="120" t="s">
        <v>349</v>
      </c>
      <c r="E68" s="121"/>
      <c r="F68" s="121"/>
      <c r="G68" s="121"/>
      <c r="H68" s="121"/>
      <c r="I68" s="121"/>
      <c r="J68" s="121"/>
      <c r="K68" s="121"/>
      <c r="L68" s="121"/>
      <c r="M68" s="122"/>
    </row>
    <row r="69" spans="1:13" s="72" customFormat="1" ht="38.25" customHeight="1">
      <c r="A69" s="133" t="s">
        <v>331</v>
      </c>
      <c r="B69" s="134"/>
      <c r="C69" s="135"/>
      <c r="D69" s="120" t="s">
        <v>350</v>
      </c>
      <c r="E69" s="121"/>
      <c r="F69" s="121"/>
      <c r="G69" s="121"/>
      <c r="H69" s="121"/>
      <c r="I69" s="121"/>
      <c r="J69" s="121"/>
      <c r="K69" s="121"/>
      <c r="L69" s="121"/>
      <c r="M69" s="122"/>
    </row>
    <row r="70" spans="1:13">
      <c r="A70" s="145"/>
      <c r="B70" s="145"/>
      <c r="C70" s="145"/>
      <c r="D70" s="145"/>
      <c r="E70" s="145"/>
      <c r="F70" s="145"/>
      <c r="G70" s="145"/>
      <c r="H70" s="145"/>
      <c r="I70" s="145"/>
      <c r="J70" s="145"/>
      <c r="K70" s="145"/>
      <c r="L70" s="145"/>
      <c r="M70" s="145"/>
    </row>
    <row r="71" spans="1:13">
      <c r="A71" s="20" t="s">
        <v>31</v>
      </c>
      <c r="B71" s="19"/>
      <c r="C71" s="19"/>
      <c r="D71" s="144"/>
      <c r="E71" s="144"/>
      <c r="F71" s="144"/>
      <c r="G71" s="144"/>
      <c r="H71" s="144"/>
      <c r="I71" s="144"/>
      <c r="J71" s="144"/>
      <c r="K71" s="144"/>
      <c r="L71" s="144"/>
      <c r="M71" s="144"/>
    </row>
    <row r="72" spans="1:13">
      <c r="A72" s="171" t="s">
        <v>32</v>
      </c>
      <c r="B72" s="234"/>
      <c r="C72" s="235"/>
      <c r="D72" s="233" t="s">
        <v>33</v>
      </c>
      <c r="E72" s="234"/>
      <c r="F72" s="234"/>
      <c r="G72" s="234"/>
      <c r="H72" s="234"/>
      <c r="I72" s="234"/>
      <c r="J72" s="234"/>
      <c r="K72" s="234"/>
      <c r="L72" s="234"/>
      <c r="M72" s="235"/>
    </row>
    <row r="73" spans="1:13">
      <c r="A73" s="228" t="s">
        <v>315</v>
      </c>
      <c r="B73" s="229"/>
      <c r="C73" s="230"/>
      <c r="D73" s="228">
        <v>6</v>
      </c>
      <c r="E73" s="229"/>
      <c r="F73" s="229"/>
      <c r="G73" s="229"/>
      <c r="H73" s="229"/>
      <c r="I73" s="229"/>
      <c r="J73" s="229"/>
      <c r="K73" s="229"/>
      <c r="L73" s="229"/>
      <c r="M73" s="230"/>
    </row>
    <row r="74" spans="1:13">
      <c r="A74" s="231"/>
      <c r="B74" s="229"/>
      <c r="C74" s="230"/>
      <c r="D74" s="231"/>
      <c r="E74" s="229"/>
      <c r="F74" s="229"/>
      <c r="G74" s="229"/>
      <c r="H74" s="229"/>
      <c r="I74" s="229"/>
      <c r="J74" s="229"/>
      <c r="K74" s="229"/>
      <c r="L74" s="229"/>
      <c r="M74" s="230"/>
    </row>
    <row r="75" spans="1:13">
      <c r="A75" s="57"/>
      <c r="B75" s="58"/>
      <c r="C75" s="58"/>
      <c r="D75" s="58"/>
      <c r="E75" s="58"/>
      <c r="F75" s="58"/>
      <c r="G75" s="58"/>
      <c r="H75" s="58"/>
      <c r="I75" s="58"/>
      <c r="J75" s="58"/>
      <c r="K75" s="58"/>
      <c r="L75" s="58"/>
      <c r="M75" s="19"/>
    </row>
    <row r="76" spans="1:13">
      <c r="A76" s="20" t="s">
        <v>34</v>
      </c>
      <c r="B76" s="58"/>
      <c r="C76" s="58"/>
      <c r="D76" s="58"/>
      <c r="E76" s="58"/>
      <c r="F76" s="58"/>
      <c r="G76" s="58"/>
      <c r="H76" s="58"/>
      <c r="I76" s="58"/>
      <c r="J76" s="58"/>
      <c r="K76" s="58"/>
      <c r="L76" s="58"/>
      <c r="M76" s="19"/>
    </row>
    <row r="77" spans="1:13">
      <c r="A77" s="171" t="s">
        <v>352</v>
      </c>
      <c r="B77" s="234"/>
      <c r="C77" s="235"/>
      <c r="D77" s="233" t="s">
        <v>33</v>
      </c>
      <c r="E77" s="234"/>
      <c r="F77" s="234"/>
      <c r="G77" s="234"/>
      <c r="H77" s="234"/>
      <c r="I77" s="234"/>
      <c r="J77" s="234"/>
      <c r="K77" s="234"/>
      <c r="L77" s="234"/>
      <c r="M77" s="235"/>
    </row>
    <row r="78" spans="1:13">
      <c r="A78" s="228" t="s">
        <v>353</v>
      </c>
      <c r="B78" s="229"/>
      <c r="C78" s="230"/>
      <c r="D78" s="228" t="s">
        <v>351</v>
      </c>
      <c r="E78" s="229"/>
      <c r="F78" s="229"/>
      <c r="G78" s="229"/>
      <c r="H78" s="229"/>
      <c r="I78" s="229"/>
      <c r="J78" s="229"/>
      <c r="K78" s="229"/>
      <c r="L78" s="229"/>
      <c r="M78" s="230"/>
    </row>
    <row r="79" spans="1:13">
      <c r="A79" s="231"/>
      <c r="B79" s="229"/>
      <c r="C79" s="230"/>
      <c r="D79" s="231"/>
      <c r="E79" s="229"/>
      <c r="F79" s="229"/>
      <c r="G79" s="229"/>
      <c r="H79" s="229"/>
      <c r="I79" s="229"/>
      <c r="J79" s="229"/>
      <c r="K79" s="229"/>
      <c r="L79" s="229"/>
      <c r="M79" s="230"/>
    </row>
    <row r="80" spans="1:13">
      <c r="A80" s="55"/>
      <c r="B80" s="56"/>
      <c r="C80" s="56"/>
      <c r="D80" s="56"/>
      <c r="E80" s="56"/>
      <c r="F80" s="56"/>
      <c r="G80" s="56"/>
      <c r="H80" s="56"/>
      <c r="I80" s="56"/>
      <c r="J80" s="56"/>
      <c r="K80" s="56"/>
      <c r="L80" s="56"/>
      <c r="M80" s="19"/>
    </row>
    <row r="81" spans="1:15">
      <c r="A81" s="21" t="s">
        <v>35</v>
      </c>
      <c r="B81" s="22"/>
      <c r="C81" s="22"/>
      <c r="D81" s="22"/>
      <c r="E81" s="22"/>
      <c r="F81" s="22"/>
      <c r="G81" s="22"/>
      <c r="H81" s="22"/>
      <c r="I81" s="22"/>
      <c r="J81" s="22"/>
      <c r="K81" s="22"/>
      <c r="L81" s="22"/>
      <c r="M81" s="22"/>
    </row>
    <row r="82" spans="1:15" ht="14.25" customHeight="1">
      <c r="A82" s="233" t="s">
        <v>36</v>
      </c>
      <c r="B82" s="234"/>
      <c r="C82" s="234"/>
      <c r="D82" s="234"/>
      <c r="E82" s="234"/>
      <c r="F82" s="234"/>
      <c r="G82" s="234"/>
      <c r="H82" s="234"/>
      <c r="I82" s="234"/>
      <c r="J82" s="234"/>
      <c r="K82" s="234"/>
      <c r="L82" s="234"/>
      <c r="M82" s="235"/>
    </row>
    <row r="83" spans="1:15">
      <c r="A83" s="236" t="s">
        <v>354</v>
      </c>
      <c r="B83" s="210"/>
      <c r="C83" s="210"/>
      <c r="D83" s="210"/>
      <c r="E83" s="210"/>
      <c r="F83" s="210"/>
      <c r="G83" s="210"/>
      <c r="H83" s="210"/>
      <c r="I83" s="210"/>
      <c r="J83" s="210"/>
      <c r="K83" s="210"/>
      <c r="L83" s="210"/>
      <c r="M83" s="210"/>
    </row>
    <row r="84" spans="1:15">
      <c r="A84" s="236" t="s">
        <v>355</v>
      </c>
      <c r="B84" s="210"/>
      <c r="C84" s="210"/>
      <c r="D84" s="210"/>
      <c r="E84" s="210"/>
      <c r="F84" s="210"/>
      <c r="G84" s="210"/>
      <c r="H84" s="210"/>
      <c r="I84" s="210"/>
      <c r="J84" s="210"/>
      <c r="K84" s="210"/>
      <c r="L84" s="210"/>
      <c r="M84" s="210"/>
    </row>
    <row r="85" spans="1:15">
      <c r="A85" s="236" t="s">
        <v>356</v>
      </c>
      <c r="B85" s="210"/>
      <c r="C85" s="210"/>
      <c r="D85" s="210"/>
      <c r="E85" s="210"/>
      <c r="F85" s="210"/>
      <c r="G85" s="210"/>
      <c r="H85" s="210"/>
      <c r="I85" s="210"/>
      <c r="J85" s="210"/>
      <c r="K85" s="210"/>
      <c r="L85" s="210"/>
      <c r="M85" s="210"/>
    </row>
    <row r="86" spans="1:15">
      <c r="A86" s="236" t="s">
        <v>357</v>
      </c>
      <c r="B86" s="210"/>
      <c r="C86" s="210"/>
      <c r="D86" s="210"/>
      <c r="E86" s="210"/>
      <c r="F86" s="210"/>
      <c r="G86" s="210"/>
      <c r="H86" s="210"/>
      <c r="I86" s="210"/>
      <c r="J86" s="210"/>
      <c r="K86" s="210"/>
      <c r="L86" s="210"/>
      <c r="M86" s="210"/>
    </row>
    <row r="87" spans="1:15">
      <c r="A87" s="57"/>
      <c r="B87" s="59"/>
      <c r="C87" s="59"/>
      <c r="D87" s="59"/>
      <c r="E87" s="59"/>
      <c r="F87" s="59"/>
      <c r="G87" s="59"/>
      <c r="H87" s="59"/>
      <c r="I87" s="59"/>
      <c r="J87" s="59"/>
      <c r="K87" s="59"/>
      <c r="L87" s="59"/>
    </row>
    <row r="88" spans="1:15">
      <c r="A88" s="21" t="s">
        <v>37</v>
      </c>
      <c r="E88" s="59"/>
      <c r="F88" s="59"/>
      <c r="G88" s="59"/>
      <c r="H88" s="59"/>
      <c r="I88" s="59"/>
      <c r="J88" s="59"/>
      <c r="K88" s="59"/>
      <c r="L88" s="59"/>
    </row>
    <row r="89" spans="1:15" ht="24" customHeight="1">
      <c r="A89" s="187" t="s">
        <v>38</v>
      </c>
      <c r="B89" s="187"/>
      <c r="C89" s="187"/>
      <c r="D89" s="187"/>
      <c r="E89" s="187" t="s">
        <v>39</v>
      </c>
      <c r="F89" s="187"/>
      <c r="G89" s="187"/>
      <c r="H89" s="187"/>
      <c r="I89" s="187"/>
      <c r="J89" s="237" t="s">
        <v>40</v>
      </c>
      <c r="K89" s="237"/>
      <c r="L89" s="237"/>
      <c r="M89" s="237"/>
    </row>
    <row r="90" spans="1:15" ht="49.5" customHeight="1">
      <c r="A90" s="120" t="s">
        <v>482</v>
      </c>
      <c r="B90" s="121"/>
      <c r="C90" s="121"/>
      <c r="D90" s="122"/>
      <c r="E90" s="123">
        <v>0.96599999999999997</v>
      </c>
      <c r="F90" s="124"/>
      <c r="G90" s="124"/>
      <c r="H90" s="124"/>
      <c r="I90" s="125"/>
      <c r="J90" s="120" t="s">
        <v>483</v>
      </c>
      <c r="K90" s="121"/>
      <c r="L90" s="121"/>
      <c r="M90" s="122"/>
    </row>
    <row r="91" spans="1:15" ht="28.5" customHeight="1">
      <c r="A91" s="120" t="s">
        <v>405</v>
      </c>
      <c r="B91" s="121"/>
      <c r="C91" s="121"/>
      <c r="D91" s="122"/>
      <c r="E91" s="126">
        <v>1</v>
      </c>
      <c r="F91" s="124"/>
      <c r="G91" s="124"/>
      <c r="H91" s="124"/>
      <c r="I91" s="125"/>
      <c r="J91" s="127" t="s">
        <v>484</v>
      </c>
      <c r="K91" s="128"/>
      <c r="L91" s="128"/>
      <c r="M91" s="129"/>
      <c r="O91" s="89"/>
    </row>
    <row r="92" spans="1:15" ht="28.5" customHeight="1">
      <c r="A92" s="120" t="s">
        <v>421</v>
      </c>
      <c r="B92" s="121"/>
      <c r="C92" s="121"/>
      <c r="D92" s="122"/>
      <c r="E92" s="126">
        <v>1</v>
      </c>
      <c r="F92" s="124"/>
      <c r="G92" s="124"/>
      <c r="H92" s="124"/>
      <c r="I92" s="125"/>
      <c r="J92" s="127" t="s">
        <v>484</v>
      </c>
      <c r="K92" s="128"/>
      <c r="L92" s="128"/>
      <c r="M92" s="129"/>
      <c r="O92" s="89"/>
    </row>
    <row r="93" spans="1:15" ht="28.5" customHeight="1">
      <c r="A93" s="120" t="s">
        <v>426</v>
      </c>
      <c r="B93" s="121"/>
      <c r="C93" s="121"/>
      <c r="D93" s="122"/>
      <c r="E93" s="123">
        <v>0.99709999999999999</v>
      </c>
      <c r="F93" s="124"/>
      <c r="G93" s="124"/>
      <c r="H93" s="124"/>
      <c r="I93" s="125"/>
      <c r="J93" s="130" t="s">
        <v>485</v>
      </c>
      <c r="K93" s="131"/>
      <c r="L93" s="131"/>
      <c r="M93" s="132"/>
      <c r="O93" s="90"/>
    </row>
    <row r="94" spans="1:15">
      <c r="A94" s="57"/>
      <c r="B94" s="59"/>
      <c r="C94" s="59"/>
      <c r="D94" s="59"/>
      <c r="E94" s="59"/>
      <c r="F94" s="59"/>
      <c r="G94" s="59"/>
      <c r="H94" s="59"/>
      <c r="I94" s="59"/>
      <c r="J94" s="59"/>
      <c r="K94" s="59"/>
      <c r="L94" s="59"/>
      <c r="M94" s="59"/>
      <c r="O94" s="7"/>
    </row>
    <row r="95" spans="1:15">
      <c r="A95" s="57"/>
      <c r="B95" s="59"/>
      <c r="C95" s="59"/>
      <c r="D95" s="59"/>
      <c r="E95" s="59"/>
      <c r="F95" s="59"/>
      <c r="G95" s="59"/>
      <c r="H95" s="59"/>
      <c r="I95" s="59"/>
      <c r="J95" s="59"/>
      <c r="K95" s="59"/>
      <c r="L95" s="59"/>
      <c r="M95" s="59"/>
    </row>
    <row r="96" spans="1:15">
      <c r="A96" s="21" t="s">
        <v>41</v>
      </c>
    </row>
    <row r="97" spans="1:13">
      <c r="A97" s="21" t="s">
        <v>42</v>
      </c>
    </row>
    <row r="98" spans="1:13" ht="36" customHeight="1">
      <c r="A98" s="222" t="s">
        <v>43</v>
      </c>
      <c r="B98" s="171" t="s">
        <v>44</v>
      </c>
      <c r="C98" s="172"/>
      <c r="D98" s="173"/>
      <c r="E98" s="171" t="s">
        <v>45</v>
      </c>
      <c r="F98" s="172"/>
      <c r="G98" s="173"/>
      <c r="H98" s="222" t="s">
        <v>46</v>
      </c>
      <c r="I98" s="220" t="s">
        <v>47</v>
      </c>
      <c r="J98" s="221"/>
      <c r="K98" s="224" t="s">
        <v>48</v>
      </c>
      <c r="L98" s="225"/>
      <c r="M98" s="192" t="s">
        <v>49</v>
      </c>
    </row>
    <row r="99" spans="1:13" ht="33.75" customHeight="1">
      <c r="A99" s="223"/>
      <c r="B99" s="69" t="s">
        <v>50</v>
      </c>
      <c r="C99" s="171" t="s">
        <v>51</v>
      </c>
      <c r="D99" s="173"/>
      <c r="E99" s="69" t="s">
        <v>52</v>
      </c>
      <c r="F99" s="171" t="s">
        <v>53</v>
      </c>
      <c r="G99" s="173"/>
      <c r="H99" s="223"/>
      <c r="I99" s="70" t="s">
        <v>54</v>
      </c>
      <c r="J99" s="70" t="s">
        <v>55</v>
      </c>
      <c r="K99" s="226"/>
      <c r="L99" s="227"/>
      <c r="M99" s="192"/>
    </row>
    <row r="100" spans="1:13" ht="81" customHeight="1">
      <c r="A100" s="77" t="s">
        <v>388</v>
      </c>
      <c r="B100" s="74" t="s">
        <v>331</v>
      </c>
      <c r="C100" s="210" t="s">
        <v>487</v>
      </c>
      <c r="D100" s="210"/>
      <c r="E100" s="91" t="s">
        <v>486</v>
      </c>
      <c r="F100" s="143" t="s">
        <v>358</v>
      </c>
      <c r="G100" s="143"/>
      <c r="H100" s="77" t="s">
        <v>373</v>
      </c>
      <c r="I100" s="78">
        <v>4</v>
      </c>
      <c r="J100" s="79">
        <v>4</v>
      </c>
      <c r="K100" s="212" t="str">
        <f>UPPER(H100)</f>
        <v>NUMERO DE INICIATIVAS CIUDADANAS QUE IMPLEMENTAN BPA´S</v>
      </c>
      <c r="L100" s="212"/>
      <c r="M100" s="82" t="s">
        <v>390</v>
      </c>
    </row>
    <row r="101" spans="1:13" ht="107.25" customHeight="1">
      <c r="A101" s="77" t="s">
        <v>388</v>
      </c>
      <c r="B101" s="74" t="s">
        <v>488</v>
      </c>
      <c r="C101" s="210" t="s">
        <v>489</v>
      </c>
      <c r="D101" s="210"/>
      <c r="E101" s="91" t="s">
        <v>490</v>
      </c>
      <c r="F101" s="143" t="s">
        <v>359</v>
      </c>
      <c r="G101" s="143"/>
      <c r="H101" s="77" t="s">
        <v>374</v>
      </c>
      <c r="I101" s="78">
        <v>5</v>
      </c>
      <c r="J101" s="79">
        <v>5</v>
      </c>
      <c r="K101" s="211" t="s">
        <v>389</v>
      </c>
      <c r="L101" s="211"/>
      <c r="M101" s="82" t="s">
        <v>391</v>
      </c>
    </row>
    <row r="102" spans="1:13" ht="88.5" customHeight="1">
      <c r="A102" s="77" t="s">
        <v>388</v>
      </c>
      <c r="B102" s="74" t="s">
        <v>488</v>
      </c>
      <c r="C102" s="210" t="s">
        <v>489</v>
      </c>
      <c r="D102" s="210"/>
      <c r="E102" s="91" t="s">
        <v>491</v>
      </c>
      <c r="F102" s="143" t="s">
        <v>360</v>
      </c>
      <c r="G102" s="143"/>
      <c r="H102" s="77" t="s">
        <v>375</v>
      </c>
      <c r="I102" s="78">
        <v>1</v>
      </c>
      <c r="J102" s="79">
        <v>0.3</v>
      </c>
      <c r="K102" s="212" t="str">
        <f t="shared" ref="K102:K114" si="0">UPPER(H102)</f>
        <v>NÚMERO DE PLANES VIALES ZONALES ELABORADOS PARA EL CUMPLIMIENTO DE LA ORDENANZA PMDOT-PUGS N° 001-2021</v>
      </c>
      <c r="L102" s="212"/>
      <c r="M102" s="82" t="s">
        <v>392</v>
      </c>
    </row>
    <row r="103" spans="1:13" ht="88.5" customHeight="1">
      <c r="A103" s="77" t="s">
        <v>388</v>
      </c>
      <c r="B103" s="74" t="s">
        <v>488</v>
      </c>
      <c r="C103" s="210" t="s">
        <v>489</v>
      </c>
      <c r="D103" s="210"/>
      <c r="E103" s="91" t="s">
        <v>492</v>
      </c>
      <c r="F103" s="143" t="s">
        <v>361</v>
      </c>
      <c r="G103" s="143"/>
      <c r="H103" s="77" t="s">
        <v>376</v>
      </c>
      <c r="I103" s="78">
        <v>0.73</v>
      </c>
      <c r="J103" s="79">
        <v>0.97</v>
      </c>
      <c r="K103" s="212" t="str">
        <f t="shared" si="0"/>
        <v>NÚMERO DE KILOMETROS EN VIAS DE ACCESO A BARRIOS INTERVENIDOS</v>
      </c>
      <c r="L103" s="212" t="str">
        <f t="shared" ref="L103:L114" si="1">UPPER(I103)</f>
        <v>0,73</v>
      </c>
      <c r="M103" s="82" t="s">
        <v>393</v>
      </c>
    </row>
    <row r="104" spans="1:13" ht="104.25" customHeight="1">
      <c r="A104" s="77" t="s">
        <v>388</v>
      </c>
      <c r="B104" s="74" t="s">
        <v>488</v>
      </c>
      <c r="C104" s="210" t="s">
        <v>489</v>
      </c>
      <c r="D104" s="210"/>
      <c r="E104" s="91" t="s">
        <v>493</v>
      </c>
      <c r="F104" s="143" t="s">
        <v>362</v>
      </c>
      <c r="G104" s="143"/>
      <c r="H104" s="77" t="s">
        <v>377</v>
      </c>
      <c r="I104" s="78">
        <v>1</v>
      </c>
      <c r="J104" s="79">
        <v>1</v>
      </c>
      <c r="K104" s="212" t="str">
        <f t="shared" si="0"/>
        <v>NÚMERO DE CONVENIOS INTERINSTITUCIONALES SUSCRITOS PARA POTENCIAR EL DESARROLLO DEL ESPACIO PÚBLICO DENTRO DEL TERRITORIO DEL DMQ</v>
      </c>
      <c r="L104" s="212" t="str">
        <f t="shared" si="1"/>
        <v>1</v>
      </c>
      <c r="M104" s="82" t="s">
        <v>394</v>
      </c>
    </row>
    <row r="105" spans="1:13" ht="55.5" customHeight="1">
      <c r="A105" s="77" t="s">
        <v>388</v>
      </c>
      <c r="B105" s="74" t="s">
        <v>488</v>
      </c>
      <c r="C105" s="210" t="s">
        <v>489</v>
      </c>
      <c r="D105" s="210"/>
      <c r="E105" s="91" t="s">
        <v>494</v>
      </c>
      <c r="F105" s="143" t="s">
        <v>363</v>
      </c>
      <c r="G105" s="143"/>
      <c r="H105" s="77" t="s">
        <v>378</v>
      </c>
      <c r="I105" s="78">
        <v>8</v>
      </c>
      <c r="J105" s="79">
        <v>8</v>
      </c>
      <c r="K105" s="212" t="str">
        <f t="shared" si="0"/>
        <v>NÚMERO DE CONVENIOS DE COGESTIÓN CONCRETADOS CON LA COMUNIDAD</v>
      </c>
      <c r="L105" s="212" t="str">
        <f t="shared" si="1"/>
        <v>8</v>
      </c>
      <c r="M105" s="82" t="s">
        <v>395</v>
      </c>
    </row>
    <row r="106" spans="1:13" ht="69.75" customHeight="1">
      <c r="A106" s="77" t="s">
        <v>388</v>
      </c>
      <c r="B106" s="74" t="s">
        <v>488</v>
      </c>
      <c r="C106" s="210" t="s">
        <v>489</v>
      </c>
      <c r="D106" s="210"/>
      <c r="E106" s="91" t="s">
        <v>495</v>
      </c>
      <c r="F106" s="143" t="s">
        <v>364</v>
      </c>
      <c r="G106" s="143"/>
      <c r="H106" s="77" t="s">
        <v>379</v>
      </c>
      <c r="I106" s="78">
        <v>2</v>
      </c>
      <c r="J106" s="79">
        <v>2</v>
      </c>
      <c r="K106" s="212" t="str">
        <f t="shared" si="0"/>
        <v>NÚMERO DE PROYECTOS SOCIALES DE PRESUPUESTOS PARTICIPATIVOS EJECUTADOS EN EL DMQ</v>
      </c>
      <c r="L106" s="212" t="str">
        <f t="shared" si="1"/>
        <v>2</v>
      </c>
      <c r="M106" s="82" t="s">
        <v>396</v>
      </c>
    </row>
    <row r="107" spans="1:13" ht="212.25" customHeight="1">
      <c r="A107" s="77" t="s">
        <v>388</v>
      </c>
      <c r="B107" s="74" t="s">
        <v>331</v>
      </c>
      <c r="C107" s="210" t="s">
        <v>496</v>
      </c>
      <c r="D107" s="210"/>
      <c r="E107" s="91" t="s">
        <v>497</v>
      </c>
      <c r="F107" s="143" t="s">
        <v>365</v>
      </c>
      <c r="G107" s="143"/>
      <c r="H107" s="77" t="s">
        <v>380</v>
      </c>
      <c r="I107" s="78">
        <v>24000</v>
      </c>
      <c r="J107" s="79">
        <v>24000</v>
      </c>
      <c r="K107" s="212" t="str">
        <f t="shared" si="0"/>
        <v>NÚMERO DE PERSONAS BENFICIADAS CON LOS SERVICIOS PRESTADOS EN EL PROYECTO SOMOS QUITO</v>
      </c>
      <c r="L107" s="212" t="str">
        <f t="shared" si="1"/>
        <v>24000</v>
      </c>
      <c r="M107" s="82" t="s">
        <v>404</v>
      </c>
    </row>
    <row r="108" spans="1:13" ht="103.5" customHeight="1">
      <c r="A108" s="77" t="s">
        <v>388</v>
      </c>
      <c r="B108" s="74" t="s">
        <v>488</v>
      </c>
      <c r="C108" s="210" t="s">
        <v>489</v>
      </c>
      <c r="D108" s="210"/>
      <c r="E108" s="91" t="s">
        <v>499</v>
      </c>
      <c r="F108" s="143" t="s">
        <v>366</v>
      </c>
      <c r="G108" s="143"/>
      <c r="H108" s="77" t="s">
        <v>381</v>
      </c>
      <c r="I108" s="78">
        <v>38</v>
      </c>
      <c r="J108" s="79">
        <v>38</v>
      </c>
      <c r="K108" s="212" t="str">
        <f t="shared" si="0"/>
        <v>NÚMERO DE OBRAS DE PRESUPUESTOS PARTICIPATIVOS EJECUTADAS EN EL DMQ</v>
      </c>
      <c r="L108" s="212" t="str">
        <f t="shared" si="1"/>
        <v>38</v>
      </c>
      <c r="M108" s="82" t="s">
        <v>397</v>
      </c>
    </row>
    <row r="109" spans="1:13" ht="149.25" customHeight="1">
      <c r="A109" s="77" t="s">
        <v>388</v>
      </c>
      <c r="B109" s="74" t="s">
        <v>488</v>
      </c>
      <c r="C109" s="210" t="s">
        <v>489</v>
      </c>
      <c r="D109" s="210"/>
      <c r="E109" s="91" t="s">
        <v>498</v>
      </c>
      <c r="F109" s="143" t="s">
        <v>367</v>
      </c>
      <c r="G109" s="143"/>
      <c r="H109" s="77" t="s">
        <v>382</v>
      </c>
      <c r="I109" s="78">
        <v>1800</v>
      </c>
      <c r="J109" s="79">
        <v>1800</v>
      </c>
      <c r="K109" s="212" t="str">
        <f t="shared" si="0"/>
        <v>NÚMERO DE NIÑOS Y NIÑAS  QUE SE BENEFICIAN CON LAS COLONIAS VACACIONALES CICLO COSTA Y SIERRA</v>
      </c>
      <c r="L109" s="212" t="str">
        <f t="shared" si="1"/>
        <v>1800</v>
      </c>
      <c r="M109" s="82" t="s">
        <v>403</v>
      </c>
    </row>
    <row r="110" spans="1:13" ht="250.5" customHeight="1">
      <c r="A110" s="77" t="s">
        <v>388</v>
      </c>
      <c r="B110" s="74" t="s">
        <v>488</v>
      </c>
      <c r="C110" s="210" t="s">
        <v>489</v>
      </c>
      <c r="D110" s="210"/>
      <c r="E110" s="91" t="s">
        <v>500</v>
      </c>
      <c r="F110" s="143" t="s">
        <v>368</v>
      </c>
      <c r="G110" s="143"/>
      <c r="H110" s="77" t="s">
        <v>383</v>
      </c>
      <c r="I110" s="78">
        <v>5000</v>
      </c>
      <c r="J110" s="79">
        <v>5000</v>
      </c>
      <c r="K110" s="212" t="str">
        <f t="shared" si="0"/>
        <v>NÚMERO DE PERSONAS QUE PARTICIPAN EN ACTIVIDADES DEL SISTEMA METROPOLITANO DE PARTICIPACIÓN CIUDADANA</v>
      </c>
      <c r="L110" s="212" t="str">
        <f t="shared" si="1"/>
        <v>5000</v>
      </c>
      <c r="M110" s="82" t="s">
        <v>398</v>
      </c>
    </row>
    <row r="111" spans="1:13" ht="116.25" customHeight="1">
      <c r="A111" s="77" t="s">
        <v>388</v>
      </c>
      <c r="B111" s="74" t="s">
        <v>331</v>
      </c>
      <c r="C111" s="210" t="s">
        <v>496</v>
      </c>
      <c r="D111" s="210"/>
      <c r="E111" s="91" t="s">
        <v>501</v>
      </c>
      <c r="F111" s="143" t="s">
        <v>369</v>
      </c>
      <c r="G111" s="143"/>
      <c r="H111" s="77" t="s">
        <v>384</v>
      </c>
      <c r="I111" s="78">
        <v>550</v>
      </c>
      <c r="J111" s="79">
        <v>550</v>
      </c>
      <c r="K111" s="212" t="str">
        <f t="shared" si="0"/>
        <v>NÚMERO DE VOLUNTARIOS QUE PARTICIPAN EN LOS PROGRAMAS DE ORGANIZACIÓN SOCIAL Y ACCIONES DE VOLUNTARIADO</v>
      </c>
      <c r="L111" s="212" t="str">
        <f t="shared" si="1"/>
        <v>550</v>
      </c>
      <c r="M111" s="82" t="s">
        <v>399</v>
      </c>
    </row>
    <row r="112" spans="1:13" ht="175.5" customHeight="1">
      <c r="A112" s="77" t="s">
        <v>388</v>
      </c>
      <c r="B112" s="74" t="s">
        <v>331</v>
      </c>
      <c r="C112" s="210" t="s">
        <v>502</v>
      </c>
      <c r="D112" s="210"/>
      <c r="E112" s="73" t="s">
        <v>503</v>
      </c>
      <c r="F112" s="143" t="s">
        <v>370</v>
      </c>
      <c r="G112" s="143"/>
      <c r="H112" s="77" t="s">
        <v>385</v>
      </c>
      <c r="I112" s="78">
        <v>100</v>
      </c>
      <c r="J112" s="79">
        <v>99.61</v>
      </c>
      <c r="K112" s="212" t="str">
        <f t="shared" si="0"/>
        <v>PORCENTAJE DE EJECUCION DE GASTOS ADMINISTRATIVOS</v>
      </c>
      <c r="L112" s="212" t="str">
        <f t="shared" si="1"/>
        <v>100</v>
      </c>
      <c r="M112" s="82" t="s">
        <v>400</v>
      </c>
    </row>
    <row r="113" spans="1:15" ht="160.5" customHeight="1">
      <c r="A113" s="77" t="s">
        <v>388</v>
      </c>
      <c r="B113" s="74" t="s">
        <v>331</v>
      </c>
      <c r="C113" s="210" t="s">
        <v>505</v>
      </c>
      <c r="D113" s="210"/>
      <c r="E113" s="73" t="s">
        <v>504</v>
      </c>
      <c r="F113" s="143" t="s">
        <v>371</v>
      </c>
      <c r="G113" s="143"/>
      <c r="H113" s="77" t="s">
        <v>386</v>
      </c>
      <c r="I113" s="78">
        <v>100</v>
      </c>
      <c r="J113" s="79">
        <v>86.5</v>
      </c>
      <c r="K113" s="212" t="str">
        <f t="shared" si="0"/>
        <v>PORCENTAJE DE EJECUCIÓN DE GASTOS DE REMUNERACIÓN DE PERSONAL</v>
      </c>
      <c r="L113" s="212" t="str">
        <f t="shared" si="1"/>
        <v>100</v>
      </c>
      <c r="M113" s="82" t="s">
        <v>401</v>
      </c>
    </row>
    <row r="114" spans="1:15" ht="116.25" customHeight="1">
      <c r="A114" s="77" t="s">
        <v>388</v>
      </c>
      <c r="B114" s="74" t="s">
        <v>488</v>
      </c>
      <c r="C114" s="210" t="s">
        <v>489</v>
      </c>
      <c r="D114" s="210"/>
      <c r="E114" s="91" t="s">
        <v>506</v>
      </c>
      <c r="F114" s="143" t="s">
        <v>372</v>
      </c>
      <c r="G114" s="143"/>
      <c r="H114" s="77" t="s">
        <v>387</v>
      </c>
      <c r="I114" s="78">
        <v>14</v>
      </c>
      <c r="J114" s="79">
        <v>14</v>
      </c>
      <c r="K114" s="212" t="str">
        <f t="shared" si="0"/>
        <v>NÚMERO DE ESTUDIOS TÉCNICOS DEFINITIVOS ELABORADOS PARA OBRAS PRIORIZADAS EN ASAMBLEAS DE PRESUPUESTOS PARTICIPATIVOS PARA EJECUCIÓN 2023</v>
      </c>
      <c r="L114" s="212" t="str">
        <f t="shared" si="1"/>
        <v>14</v>
      </c>
      <c r="M114" s="82" t="s">
        <v>402</v>
      </c>
    </row>
    <row r="115" spans="1:15" s="72" customFormat="1" ht="83.25" customHeight="1">
      <c r="A115" s="77" t="s">
        <v>405</v>
      </c>
      <c r="B115" s="74" t="s">
        <v>488</v>
      </c>
      <c r="C115" s="210" t="s">
        <v>507</v>
      </c>
      <c r="D115" s="210"/>
      <c r="E115" s="91" t="s">
        <v>508</v>
      </c>
      <c r="F115" s="143" t="s">
        <v>406</v>
      </c>
      <c r="G115" s="143"/>
      <c r="H115" s="77" t="s">
        <v>410</v>
      </c>
      <c r="I115" s="78">
        <v>100</v>
      </c>
      <c r="J115" s="79">
        <v>100</v>
      </c>
      <c r="K115" s="212" t="s">
        <v>414</v>
      </c>
      <c r="L115" s="212"/>
      <c r="M115" s="83" t="s">
        <v>415</v>
      </c>
      <c r="N115" s="81"/>
      <c r="O115" s="81"/>
    </row>
    <row r="116" spans="1:15" s="72" customFormat="1" ht="197.25" customHeight="1">
      <c r="A116" s="77" t="s">
        <v>405</v>
      </c>
      <c r="B116" s="74" t="s">
        <v>488</v>
      </c>
      <c r="C116" s="210" t="s">
        <v>507</v>
      </c>
      <c r="D116" s="210"/>
      <c r="E116" s="91" t="s">
        <v>509</v>
      </c>
      <c r="F116" s="143" t="s">
        <v>407</v>
      </c>
      <c r="G116" s="143"/>
      <c r="H116" s="77" t="s">
        <v>411</v>
      </c>
      <c r="I116" s="78">
        <v>22</v>
      </c>
      <c r="J116" s="79">
        <v>22</v>
      </c>
      <c r="K116" s="212" t="s">
        <v>416</v>
      </c>
      <c r="L116" s="212"/>
      <c r="M116" s="83" t="s">
        <v>417</v>
      </c>
    </row>
    <row r="117" spans="1:15" s="72" customFormat="1" ht="110.25" customHeight="1">
      <c r="A117" s="77" t="s">
        <v>405</v>
      </c>
      <c r="B117" s="74" t="s">
        <v>488</v>
      </c>
      <c r="C117" s="210" t="s">
        <v>507</v>
      </c>
      <c r="D117" s="210"/>
      <c r="E117" s="91" t="s">
        <v>510</v>
      </c>
      <c r="F117" s="143" t="s">
        <v>408</v>
      </c>
      <c r="G117" s="143"/>
      <c r="H117" s="77" t="s">
        <v>412</v>
      </c>
      <c r="I117" s="78">
        <v>100</v>
      </c>
      <c r="J117" s="79">
        <v>100</v>
      </c>
      <c r="K117" s="212" t="s">
        <v>418</v>
      </c>
      <c r="L117" s="212"/>
      <c r="M117" s="83" t="s">
        <v>417</v>
      </c>
    </row>
    <row r="118" spans="1:15" s="72" customFormat="1" ht="93" customHeight="1">
      <c r="A118" s="77" t="s">
        <v>405</v>
      </c>
      <c r="B118" s="74" t="s">
        <v>331</v>
      </c>
      <c r="C118" s="210" t="s">
        <v>487</v>
      </c>
      <c r="D118" s="210"/>
      <c r="E118" s="91" t="s">
        <v>511</v>
      </c>
      <c r="F118" s="143" t="s">
        <v>409</v>
      </c>
      <c r="G118" s="143"/>
      <c r="H118" s="77" t="s">
        <v>413</v>
      </c>
      <c r="I118" s="78">
        <v>5</v>
      </c>
      <c r="J118" s="79">
        <v>5</v>
      </c>
      <c r="K118" s="212" t="s">
        <v>419</v>
      </c>
      <c r="L118" s="212"/>
      <c r="M118" s="83" t="s">
        <v>420</v>
      </c>
    </row>
    <row r="119" spans="1:15" ht="137.25" customHeight="1">
      <c r="A119" s="77" t="s">
        <v>421</v>
      </c>
      <c r="B119" s="74" t="s">
        <v>331</v>
      </c>
      <c r="C119" s="210" t="s">
        <v>512</v>
      </c>
      <c r="D119" s="210"/>
      <c r="E119" s="91" t="s">
        <v>513</v>
      </c>
      <c r="F119" s="143" t="s">
        <v>422</v>
      </c>
      <c r="G119" s="143"/>
      <c r="H119" s="77" t="s">
        <v>423</v>
      </c>
      <c r="I119" s="78">
        <v>1100</v>
      </c>
      <c r="J119" s="79">
        <v>1100</v>
      </c>
      <c r="K119" s="211" t="s">
        <v>424</v>
      </c>
      <c r="L119" s="211"/>
      <c r="M119" s="80" t="s">
        <v>425</v>
      </c>
    </row>
    <row r="120" spans="1:15" ht="186.75" customHeight="1">
      <c r="A120" s="84" t="s">
        <v>426</v>
      </c>
      <c r="B120" s="74" t="s">
        <v>331</v>
      </c>
      <c r="C120" s="210" t="s">
        <v>514</v>
      </c>
      <c r="D120" s="210"/>
      <c r="E120" s="91" t="s">
        <v>515</v>
      </c>
      <c r="F120" s="143" t="s">
        <v>427</v>
      </c>
      <c r="G120" s="143"/>
      <c r="H120" s="77" t="s">
        <v>442</v>
      </c>
      <c r="I120" s="78">
        <v>9</v>
      </c>
      <c r="J120" s="79">
        <v>9</v>
      </c>
      <c r="K120" s="271" t="s">
        <v>457</v>
      </c>
      <c r="L120" s="271"/>
      <c r="M120" s="87" t="s">
        <v>471</v>
      </c>
    </row>
    <row r="121" spans="1:15" ht="138" customHeight="1">
      <c r="A121" s="84" t="s">
        <v>426</v>
      </c>
      <c r="B121" s="74" t="s">
        <v>488</v>
      </c>
      <c r="C121" s="210" t="s">
        <v>516</v>
      </c>
      <c r="D121" s="210"/>
      <c r="E121" s="91" t="s">
        <v>517</v>
      </c>
      <c r="F121" s="143" t="s">
        <v>428</v>
      </c>
      <c r="G121" s="143"/>
      <c r="H121" s="77" t="s">
        <v>443</v>
      </c>
      <c r="I121" s="78">
        <v>5338</v>
      </c>
      <c r="J121" s="79">
        <v>5297</v>
      </c>
      <c r="K121" s="271" t="s">
        <v>458</v>
      </c>
      <c r="L121" s="271"/>
      <c r="M121" s="86" t="s">
        <v>472</v>
      </c>
    </row>
    <row r="122" spans="1:15" s="85" customFormat="1" ht="97.5" customHeight="1">
      <c r="A122" s="84" t="s">
        <v>426</v>
      </c>
      <c r="B122" s="74" t="s">
        <v>488</v>
      </c>
      <c r="C122" s="210" t="s">
        <v>516</v>
      </c>
      <c r="D122" s="210"/>
      <c r="E122" s="91" t="s">
        <v>518</v>
      </c>
      <c r="F122" s="143" t="s">
        <v>429</v>
      </c>
      <c r="G122" s="143"/>
      <c r="H122" s="77" t="s">
        <v>444</v>
      </c>
      <c r="I122" s="78">
        <v>1500</v>
      </c>
      <c r="J122" s="79">
        <v>1519</v>
      </c>
      <c r="K122" s="271" t="s">
        <v>459</v>
      </c>
      <c r="L122" s="271"/>
      <c r="M122" s="80" t="s">
        <v>473</v>
      </c>
    </row>
    <row r="123" spans="1:15" s="85" customFormat="1" ht="97.5" customHeight="1">
      <c r="A123" s="84" t="s">
        <v>426</v>
      </c>
      <c r="B123" s="74" t="s">
        <v>488</v>
      </c>
      <c r="C123" s="210" t="s">
        <v>516</v>
      </c>
      <c r="D123" s="210"/>
      <c r="E123" s="91" t="s">
        <v>519</v>
      </c>
      <c r="F123" s="143" t="s">
        <v>430</v>
      </c>
      <c r="G123" s="143"/>
      <c r="H123" s="77" t="s">
        <v>445</v>
      </c>
      <c r="I123" s="78">
        <v>90</v>
      </c>
      <c r="J123" s="79">
        <v>91.666667000000004</v>
      </c>
      <c r="K123" s="271" t="s">
        <v>460</v>
      </c>
      <c r="L123" s="271"/>
      <c r="M123" s="80" t="s">
        <v>474</v>
      </c>
    </row>
    <row r="124" spans="1:15" s="85" customFormat="1" ht="97.5" customHeight="1">
      <c r="A124" s="84" t="s">
        <v>426</v>
      </c>
      <c r="B124" s="74" t="s">
        <v>488</v>
      </c>
      <c r="C124" s="210" t="s">
        <v>516</v>
      </c>
      <c r="D124" s="210"/>
      <c r="E124" s="91" t="s">
        <v>520</v>
      </c>
      <c r="F124" s="143" t="s">
        <v>431</v>
      </c>
      <c r="G124" s="143"/>
      <c r="H124" s="77" t="s">
        <v>446</v>
      </c>
      <c r="I124" s="78">
        <v>1335</v>
      </c>
      <c r="J124" s="79">
        <v>1288</v>
      </c>
      <c r="K124" s="271" t="s">
        <v>461</v>
      </c>
      <c r="L124" s="271"/>
      <c r="M124" s="86" t="s">
        <v>472</v>
      </c>
    </row>
    <row r="125" spans="1:15" s="85" customFormat="1" ht="97.5" customHeight="1">
      <c r="A125" s="84" t="s">
        <v>426</v>
      </c>
      <c r="B125" s="74" t="s">
        <v>488</v>
      </c>
      <c r="C125" s="210" t="s">
        <v>516</v>
      </c>
      <c r="D125" s="210"/>
      <c r="E125" s="91" t="s">
        <v>521</v>
      </c>
      <c r="F125" s="143" t="s">
        <v>432</v>
      </c>
      <c r="G125" s="143"/>
      <c r="H125" s="77" t="s">
        <v>447</v>
      </c>
      <c r="I125" s="78">
        <v>1</v>
      </c>
      <c r="J125" s="79">
        <v>1</v>
      </c>
      <c r="K125" s="271" t="s">
        <v>462</v>
      </c>
      <c r="L125" s="271"/>
      <c r="M125" s="80" t="s">
        <v>475</v>
      </c>
    </row>
    <row r="126" spans="1:15" s="85" customFormat="1" ht="117.75" customHeight="1">
      <c r="A126" s="84" t="s">
        <v>426</v>
      </c>
      <c r="B126" s="74" t="s">
        <v>488</v>
      </c>
      <c r="C126" s="210" t="s">
        <v>516</v>
      </c>
      <c r="D126" s="210"/>
      <c r="E126" s="91" t="s">
        <v>522</v>
      </c>
      <c r="F126" s="143" t="s">
        <v>433</v>
      </c>
      <c r="G126" s="143"/>
      <c r="H126" s="77" t="s">
        <v>448</v>
      </c>
      <c r="I126" s="78">
        <v>2</v>
      </c>
      <c r="J126" s="79">
        <v>2</v>
      </c>
      <c r="K126" s="271" t="s">
        <v>463</v>
      </c>
      <c r="L126" s="271"/>
      <c r="M126" s="80" t="s">
        <v>476</v>
      </c>
    </row>
    <row r="127" spans="1:15" s="85" customFormat="1" ht="188.25" customHeight="1">
      <c r="A127" s="84" t="s">
        <v>426</v>
      </c>
      <c r="B127" s="74" t="s">
        <v>331</v>
      </c>
      <c r="C127" s="210" t="s">
        <v>523</v>
      </c>
      <c r="D127" s="210"/>
      <c r="E127" s="91" t="s">
        <v>524</v>
      </c>
      <c r="F127" s="143" t="s">
        <v>434</v>
      </c>
      <c r="G127" s="143"/>
      <c r="H127" s="77" t="s">
        <v>449</v>
      </c>
      <c r="I127" s="78">
        <v>16</v>
      </c>
      <c r="J127" s="79">
        <v>16</v>
      </c>
      <c r="K127" s="271" t="s">
        <v>464</v>
      </c>
      <c r="L127" s="271"/>
      <c r="M127" s="80" t="s">
        <v>477</v>
      </c>
    </row>
    <row r="128" spans="1:15" s="85" customFormat="1" ht="246.75" customHeight="1">
      <c r="A128" s="84" t="s">
        <v>426</v>
      </c>
      <c r="B128" s="74" t="s">
        <v>331</v>
      </c>
      <c r="C128" s="210" t="s">
        <v>523</v>
      </c>
      <c r="D128" s="210"/>
      <c r="E128" s="91" t="s">
        <v>525</v>
      </c>
      <c r="F128" s="143" t="s">
        <v>435</v>
      </c>
      <c r="G128" s="143"/>
      <c r="H128" s="77" t="s">
        <v>450</v>
      </c>
      <c r="I128" s="78">
        <v>16</v>
      </c>
      <c r="J128" s="79">
        <v>16</v>
      </c>
      <c r="K128" s="271" t="s">
        <v>465</v>
      </c>
      <c r="L128" s="271"/>
      <c r="M128" s="80" t="s">
        <v>477</v>
      </c>
    </row>
    <row r="129" spans="1:14 16373:16384" s="85" customFormat="1" ht="123.75" customHeight="1">
      <c r="A129" s="84" t="s">
        <v>426</v>
      </c>
      <c r="B129" s="74" t="s">
        <v>488</v>
      </c>
      <c r="C129" s="210" t="s">
        <v>526</v>
      </c>
      <c r="D129" s="210"/>
      <c r="E129" s="91" t="s">
        <v>527</v>
      </c>
      <c r="F129" s="143" t="s">
        <v>436</v>
      </c>
      <c r="G129" s="143"/>
      <c r="H129" s="77" t="s">
        <v>451</v>
      </c>
      <c r="I129" s="78">
        <v>60</v>
      </c>
      <c r="J129" s="79">
        <v>58</v>
      </c>
      <c r="K129" s="271" t="s">
        <v>466</v>
      </c>
      <c r="L129" s="271"/>
      <c r="M129" s="80" t="s">
        <v>478</v>
      </c>
    </row>
    <row r="130" spans="1:14 16373:16384" s="85" customFormat="1" ht="150" customHeight="1">
      <c r="A130" s="84" t="s">
        <v>426</v>
      </c>
      <c r="B130" s="74" t="s">
        <v>488</v>
      </c>
      <c r="C130" s="210" t="s">
        <v>526</v>
      </c>
      <c r="D130" s="210"/>
      <c r="E130" s="91" t="s">
        <v>528</v>
      </c>
      <c r="F130" s="143" t="s">
        <v>437</v>
      </c>
      <c r="G130" s="143"/>
      <c r="H130" s="77" t="s">
        <v>452</v>
      </c>
      <c r="I130" s="78">
        <v>3</v>
      </c>
      <c r="J130" s="79">
        <v>3</v>
      </c>
      <c r="K130" s="271" t="s">
        <v>467</v>
      </c>
      <c r="L130" s="271"/>
      <c r="M130" s="80" t="s">
        <v>479</v>
      </c>
    </row>
    <row r="131" spans="1:14 16373:16384" s="85" customFormat="1" ht="141" customHeight="1">
      <c r="A131" s="84" t="s">
        <v>426</v>
      </c>
      <c r="B131" s="74" t="s">
        <v>488</v>
      </c>
      <c r="C131" s="210" t="s">
        <v>516</v>
      </c>
      <c r="D131" s="210"/>
      <c r="E131" s="91" t="s">
        <v>529</v>
      </c>
      <c r="F131" s="143" t="s">
        <v>438</v>
      </c>
      <c r="G131" s="143"/>
      <c r="H131" s="77" t="s">
        <v>453</v>
      </c>
      <c r="I131" s="78">
        <v>400</v>
      </c>
      <c r="J131" s="79">
        <v>400</v>
      </c>
      <c r="K131" s="271" t="s">
        <v>468</v>
      </c>
      <c r="L131" s="271"/>
      <c r="M131" s="80" t="s">
        <v>480</v>
      </c>
    </row>
    <row r="132" spans="1:14 16373:16384" s="85" customFormat="1" ht="181.5" customHeight="1">
      <c r="A132" s="84" t="s">
        <v>426</v>
      </c>
      <c r="B132" s="74" t="s">
        <v>488</v>
      </c>
      <c r="C132" s="210" t="s">
        <v>516</v>
      </c>
      <c r="D132" s="210"/>
      <c r="E132" s="91" t="s">
        <v>530</v>
      </c>
      <c r="F132" s="143" t="s">
        <v>439</v>
      </c>
      <c r="G132" s="143"/>
      <c r="H132" s="77" t="s">
        <v>454</v>
      </c>
      <c r="I132" s="78">
        <v>214</v>
      </c>
      <c r="J132" s="79">
        <v>214</v>
      </c>
      <c r="K132" s="271" t="s">
        <v>469</v>
      </c>
      <c r="L132" s="271"/>
      <c r="M132" s="80" t="s">
        <v>480</v>
      </c>
    </row>
    <row r="133" spans="1:14 16373:16384" s="85" customFormat="1" ht="232.5" customHeight="1">
      <c r="A133" s="84" t="s">
        <v>426</v>
      </c>
      <c r="B133" s="74" t="s">
        <v>331</v>
      </c>
      <c r="C133" s="210" t="s">
        <v>514</v>
      </c>
      <c r="D133" s="210"/>
      <c r="E133" s="91" t="s">
        <v>532</v>
      </c>
      <c r="F133" s="143" t="s">
        <v>440</v>
      </c>
      <c r="G133" s="143"/>
      <c r="H133" s="77" t="s">
        <v>455</v>
      </c>
      <c r="I133" s="78">
        <v>2000</v>
      </c>
      <c r="J133" s="79">
        <v>2000</v>
      </c>
      <c r="K133" s="271" t="s">
        <v>533</v>
      </c>
      <c r="L133" s="271"/>
      <c r="M133" s="80" t="s">
        <v>481</v>
      </c>
    </row>
    <row r="134" spans="1:14 16373:16384" s="85" customFormat="1" ht="127.5" customHeight="1">
      <c r="A134" s="84" t="s">
        <v>426</v>
      </c>
      <c r="B134" s="74" t="s">
        <v>488</v>
      </c>
      <c r="C134" s="210" t="s">
        <v>516</v>
      </c>
      <c r="D134" s="210"/>
      <c r="E134" s="91" t="s">
        <v>531</v>
      </c>
      <c r="F134" s="143" t="s">
        <v>441</v>
      </c>
      <c r="G134" s="143"/>
      <c r="H134" s="77" t="s">
        <v>456</v>
      </c>
      <c r="I134" s="78">
        <v>515</v>
      </c>
      <c r="J134" s="79">
        <v>515</v>
      </c>
      <c r="K134" s="271" t="s">
        <v>470</v>
      </c>
      <c r="L134" s="271"/>
      <c r="M134" s="80" t="s">
        <v>480</v>
      </c>
    </row>
    <row r="135" spans="1:14 16373:16384" s="71" customFormat="1" ht="15">
      <c r="A135" s="25"/>
      <c r="B135" s="26"/>
      <c r="C135" s="27"/>
      <c r="D135" s="27"/>
      <c r="E135" s="26"/>
      <c r="F135" s="27"/>
      <c r="G135" s="27"/>
      <c r="H135" s="26"/>
      <c r="I135" s="26"/>
      <c r="J135" s="26"/>
      <c r="K135" s="27"/>
      <c r="L135" s="27"/>
      <c r="M135" s="26"/>
      <c r="XES135" s="7"/>
      <c r="XET135" s="7"/>
      <c r="XEU135" s="7"/>
      <c r="XEV135" s="7"/>
      <c r="XEW135" s="7"/>
      <c r="XEX135" s="7"/>
      <c r="XEY135" s="7"/>
      <c r="XEZ135" s="7"/>
      <c r="XFA135" s="7"/>
      <c r="XFB135" s="7"/>
      <c r="XFC135" s="7"/>
      <c r="XFD135" s="7"/>
    </row>
    <row r="136" spans="1:14 16373:16384" customFormat="1" ht="15">
      <c r="A136" s="92" t="s">
        <v>56</v>
      </c>
      <c r="B136" s="26"/>
      <c r="C136" s="27"/>
      <c r="D136" s="27"/>
      <c r="E136" s="26"/>
      <c r="F136" s="27"/>
      <c r="G136" s="27"/>
      <c r="H136" s="26"/>
      <c r="I136" s="26"/>
      <c r="J136" s="26"/>
      <c r="K136" s="27"/>
      <c r="L136" s="27"/>
      <c r="M136" s="26"/>
      <c r="XES136" s="9"/>
      <c r="XET136" s="9"/>
      <c r="XEU136" s="9"/>
      <c r="XEV136" s="9"/>
      <c r="XEW136" s="9"/>
      <c r="XEX136" s="9"/>
      <c r="XEY136" s="9"/>
      <c r="XEZ136" s="9"/>
      <c r="XFA136" s="9"/>
      <c r="XFB136" s="9"/>
      <c r="XFC136" s="9"/>
      <c r="XFD136" s="9"/>
    </row>
    <row r="137" spans="1:14 16373:16384" customFormat="1" ht="15">
      <c r="A137" s="206" t="s">
        <v>57</v>
      </c>
      <c r="B137" s="206"/>
      <c r="C137" s="206"/>
      <c r="D137" s="206"/>
      <c r="E137" s="88" t="s">
        <v>58</v>
      </c>
      <c r="F137" s="206" t="s">
        <v>59</v>
      </c>
      <c r="G137" s="206"/>
      <c r="H137" s="206" t="s">
        <v>60</v>
      </c>
      <c r="I137" s="206"/>
      <c r="J137" s="206"/>
      <c r="K137" s="206" t="s">
        <v>61</v>
      </c>
      <c r="L137" s="206"/>
      <c r="M137" s="206"/>
      <c r="XES137" s="9"/>
      <c r="XET137" s="9"/>
      <c r="XEU137" s="9"/>
      <c r="XEV137" s="9"/>
      <c r="XEW137" s="9"/>
      <c r="XEX137" s="9"/>
      <c r="XEY137" s="9"/>
      <c r="XEZ137" s="9"/>
      <c r="XFA137" s="9"/>
      <c r="XFB137" s="9"/>
      <c r="XFC137" s="9"/>
      <c r="XFD137" s="9"/>
    </row>
    <row r="138" spans="1:14 16373:16384" s="61" customFormat="1" ht="42.75" customHeight="1">
      <c r="A138" s="136" t="s">
        <v>265</v>
      </c>
      <c r="B138" s="137"/>
      <c r="C138" s="137" t="s">
        <v>265</v>
      </c>
      <c r="D138" s="142"/>
      <c r="E138" s="62">
        <v>12644.74</v>
      </c>
      <c r="F138" s="136" t="s">
        <v>300</v>
      </c>
      <c r="G138" s="137"/>
      <c r="H138" s="138" t="s">
        <v>301</v>
      </c>
      <c r="I138" s="139"/>
      <c r="J138" s="140"/>
      <c r="K138" s="141"/>
      <c r="L138" s="141"/>
      <c r="M138" s="141"/>
      <c r="N138" s="358" t="s">
        <v>702</v>
      </c>
      <c r="XES138" s="60"/>
      <c r="XET138" s="60"/>
      <c r="XEU138" s="60"/>
      <c r="XEV138" s="60"/>
      <c r="XEW138" s="60"/>
      <c r="XEX138" s="60"/>
      <c r="XEY138" s="60"/>
      <c r="XEZ138" s="60"/>
      <c r="XFA138" s="60"/>
      <c r="XFB138" s="60"/>
      <c r="XFC138" s="60"/>
      <c r="XFD138" s="60"/>
    </row>
    <row r="139" spans="1:14 16373:16384" s="61" customFormat="1" ht="42.75" customHeight="1">
      <c r="A139" s="136" t="s">
        <v>266</v>
      </c>
      <c r="B139" s="137"/>
      <c r="C139" s="137" t="s">
        <v>266</v>
      </c>
      <c r="D139" s="142"/>
      <c r="E139" s="62">
        <v>35692.089999999997</v>
      </c>
      <c r="F139" s="136" t="s">
        <v>300</v>
      </c>
      <c r="G139" s="137"/>
      <c r="H139" s="138" t="s">
        <v>301</v>
      </c>
      <c r="I139" s="139"/>
      <c r="J139" s="140"/>
      <c r="K139" s="141"/>
      <c r="L139" s="141"/>
      <c r="M139" s="141"/>
      <c r="N139" s="358" t="s">
        <v>703</v>
      </c>
      <c r="XES139" s="60"/>
      <c r="XET139" s="60"/>
      <c r="XEU139" s="60"/>
      <c r="XEV139" s="60"/>
      <c r="XEW139" s="60"/>
      <c r="XEX139" s="60"/>
      <c r="XEY139" s="60"/>
      <c r="XEZ139" s="60"/>
      <c r="XFA139" s="60"/>
      <c r="XFB139" s="60"/>
      <c r="XFC139" s="60"/>
      <c r="XFD139" s="60"/>
    </row>
    <row r="140" spans="1:14 16373:16384" s="61" customFormat="1" ht="42.75" customHeight="1">
      <c r="A140" s="136" t="s">
        <v>267</v>
      </c>
      <c r="B140" s="137"/>
      <c r="C140" s="137" t="s">
        <v>267</v>
      </c>
      <c r="D140" s="142"/>
      <c r="E140" s="62">
        <v>125910.12</v>
      </c>
      <c r="F140" s="136" t="s">
        <v>300</v>
      </c>
      <c r="G140" s="137"/>
      <c r="H140" s="138" t="s">
        <v>301</v>
      </c>
      <c r="I140" s="139"/>
      <c r="J140" s="140"/>
      <c r="K140" s="141"/>
      <c r="L140" s="141"/>
      <c r="M140" s="141"/>
      <c r="N140" s="358" t="s">
        <v>697</v>
      </c>
      <c r="XES140" s="60"/>
      <c r="XET140" s="60"/>
      <c r="XEU140" s="60"/>
      <c r="XEV140" s="60"/>
      <c r="XEW140" s="60"/>
      <c r="XEX140" s="60"/>
      <c r="XEY140" s="60"/>
      <c r="XEZ140" s="60"/>
      <c r="XFA140" s="60"/>
      <c r="XFB140" s="60"/>
      <c r="XFC140" s="60"/>
      <c r="XFD140" s="60"/>
    </row>
    <row r="141" spans="1:14 16373:16384" s="61" customFormat="1" ht="42.75" customHeight="1">
      <c r="A141" s="136" t="s">
        <v>268</v>
      </c>
      <c r="B141" s="137"/>
      <c r="C141" s="137" t="s">
        <v>268</v>
      </c>
      <c r="D141" s="142"/>
      <c r="E141" s="62">
        <v>67012.41</v>
      </c>
      <c r="F141" s="136" t="s">
        <v>300</v>
      </c>
      <c r="G141" s="137"/>
      <c r="H141" s="138" t="s">
        <v>301</v>
      </c>
      <c r="I141" s="139"/>
      <c r="J141" s="140"/>
      <c r="K141" s="141"/>
      <c r="L141" s="141"/>
      <c r="M141" s="141"/>
      <c r="N141" s="358" t="s">
        <v>699</v>
      </c>
      <c r="XES141" s="60"/>
      <c r="XET141" s="60"/>
      <c r="XEU141" s="60"/>
      <c r="XEV141" s="60"/>
      <c r="XEW141" s="60"/>
      <c r="XEX141" s="60"/>
      <c r="XEY141" s="60"/>
      <c r="XEZ141" s="60"/>
      <c r="XFA141" s="60"/>
      <c r="XFB141" s="60"/>
      <c r="XFC141" s="60"/>
      <c r="XFD141" s="60"/>
    </row>
    <row r="142" spans="1:14 16373:16384" s="61" customFormat="1" ht="42.75" customHeight="1">
      <c r="A142" s="136" t="s">
        <v>269</v>
      </c>
      <c r="B142" s="137"/>
      <c r="C142" s="137" t="s">
        <v>269</v>
      </c>
      <c r="D142" s="142"/>
      <c r="E142" s="62">
        <v>62999.67</v>
      </c>
      <c r="F142" s="136" t="s">
        <v>300</v>
      </c>
      <c r="G142" s="137"/>
      <c r="H142" s="138" t="s">
        <v>301</v>
      </c>
      <c r="I142" s="139"/>
      <c r="J142" s="140"/>
      <c r="K142" s="141"/>
      <c r="L142" s="141"/>
      <c r="M142" s="141"/>
      <c r="N142" s="358" t="s">
        <v>698</v>
      </c>
      <c r="XES142" s="60"/>
      <c r="XET142" s="60"/>
      <c r="XEU142" s="60"/>
      <c r="XEV142" s="60"/>
      <c r="XEW142" s="60"/>
      <c r="XEX142" s="60"/>
      <c r="XEY142" s="60"/>
      <c r="XEZ142" s="60"/>
      <c r="XFA142" s="60"/>
      <c r="XFB142" s="60"/>
      <c r="XFC142" s="60"/>
      <c r="XFD142" s="60"/>
    </row>
    <row r="143" spans="1:14 16373:16384" s="61" customFormat="1" ht="42.75" customHeight="1">
      <c r="A143" s="136" t="s">
        <v>270</v>
      </c>
      <c r="B143" s="137"/>
      <c r="C143" s="137" t="s">
        <v>270</v>
      </c>
      <c r="D143" s="142"/>
      <c r="E143" s="62">
        <v>124903.8</v>
      </c>
      <c r="F143" s="136" t="s">
        <v>300</v>
      </c>
      <c r="G143" s="137"/>
      <c r="H143" s="138" t="s">
        <v>301</v>
      </c>
      <c r="I143" s="139"/>
      <c r="J143" s="140"/>
      <c r="K143" s="141"/>
      <c r="L143" s="141"/>
      <c r="M143" s="141"/>
      <c r="N143" s="358" t="s">
        <v>701</v>
      </c>
      <c r="XES143" s="60"/>
      <c r="XET143" s="60"/>
      <c r="XEU143" s="60"/>
      <c r="XEV143" s="60"/>
      <c r="XEW143" s="60"/>
      <c r="XEX143" s="60"/>
      <c r="XEY143" s="60"/>
      <c r="XEZ143" s="60"/>
      <c r="XFA143" s="60"/>
      <c r="XFB143" s="60"/>
      <c r="XFC143" s="60"/>
      <c r="XFD143" s="60"/>
    </row>
    <row r="144" spans="1:14 16373:16384" s="61" customFormat="1" ht="42.75" customHeight="1">
      <c r="A144" s="136" t="s">
        <v>271</v>
      </c>
      <c r="B144" s="137"/>
      <c r="C144" s="137" t="s">
        <v>271</v>
      </c>
      <c r="D144" s="142"/>
      <c r="E144" s="62">
        <v>39465.050000000003</v>
      </c>
      <c r="F144" s="136" t="s">
        <v>300</v>
      </c>
      <c r="G144" s="137"/>
      <c r="H144" s="138" t="s">
        <v>301</v>
      </c>
      <c r="I144" s="139"/>
      <c r="J144" s="140"/>
      <c r="K144" s="141"/>
      <c r="L144" s="141"/>
      <c r="M144" s="141"/>
      <c r="N144" s="358" t="s">
        <v>700</v>
      </c>
      <c r="XES144" s="60"/>
      <c r="XET144" s="60"/>
      <c r="XEU144" s="60"/>
      <c r="XEV144" s="60"/>
      <c r="XEW144" s="60"/>
      <c r="XEX144" s="60"/>
      <c r="XEY144" s="60"/>
      <c r="XEZ144" s="60"/>
      <c r="XFA144" s="60"/>
      <c r="XFB144" s="60"/>
      <c r="XFC144" s="60"/>
      <c r="XFD144" s="60"/>
    </row>
    <row r="145" spans="1:14 16373:16384" s="61" customFormat="1" ht="42.75" customHeight="1">
      <c r="A145" s="136" t="s">
        <v>272</v>
      </c>
      <c r="B145" s="137"/>
      <c r="C145" s="137" t="s">
        <v>272</v>
      </c>
      <c r="D145" s="142"/>
      <c r="E145" s="62">
        <v>14748.61</v>
      </c>
      <c r="F145" s="136" t="s">
        <v>300</v>
      </c>
      <c r="G145" s="137"/>
      <c r="H145" s="138" t="s">
        <v>301</v>
      </c>
      <c r="I145" s="139"/>
      <c r="J145" s="140"/>
      <c r="K145" s="141"/>
      <c r="L145" s="141"/>
      <c r="M145" s="141"/>
      <c r="N145" s="358" t="s">
        <v>704</v>
      </c>
      <c r="XES145" s="60"/>
      <c r="XET145" s="60"/>
      <c r="XEU145" s="60"/>
      <c r="XEV145" s="60"/>
      <c r="XEW145" s="60"/>
      <c r="XEX145" s="60"/>
      <c r="XEY145" s="60"/>
      <c r="XEZ145" s="60"/>
      <c r="XFA145" s="60"/>
      <c r="XFB145" s="60"/>
      <c r="XFC145" s="60"/>
      <c r="XFD145" s="60"/>
    </row>
    <row r="146" spans="1:14 16373:16384" s="61" customFormat="1" ht="42.75" customHeight="1">
      <c r="A146" s="136" t="s">
        <v>273</v>
      </c>
      <c r="B146" s="137"/>
      <c r="C146" s="137" t="s">
        <v>273</v>
      </c>
      <c r="D146" s="142"/>
      <c r="E146" s="62">
        <v>39966.370000000003</v>
      </c>
      <c r="F146" s="136" t="s">
        <v>300</v>
      </c>
      <c r="G146" s="137"/>
      <c r="H146" s="138" t="s">
        <v>301</v>
      </c>
      <c r="I146" s="139"/>
      <c r="J146" s="140"/>
      <c r="K146" s="141"/>
      <c r="L146" s="141"/>
      <c r="M146" s="141"/>
      <c r="N146" s="358" t="s">
        <v>690</v>
      </c>
      <c r="XES146" s="60"/>
      <c r="XET146" s="60"/>
      <c r="XEU146" s="60"/>
      <c r="XEV146" s="60"/>
      <c r="XEW146" s="60"/>
      <c r="XEX146" s="60"/>
      <c r="XEY146" s="60"/>
      <c r="XEZ146" s="60"/>
      <c r="XFA146" s="60"/>
      <c r="XFB146" s="60"/>
      <c r="XFC146" s="60"/>
      <c r="XFD146" s="60"/>
    </row>
    <row r="147" spans="1:14 16373:16384" s="61" customFormat="1" ht="42.75" customHeight="1">
      <c r="A147" s="136" t="s">
        <v>274</v>
      </c>
      <c r="B147" s="137"/>
      <c r="C147" s="137" t="s">
        <v>274</v>
      </c>
      <c r="D147" s="142"/>
      <c r="E147" s="62">
        <v>14797.25</v>
      </c>
      <c r="F147" s="136" t="s">
        <v>300</v>
      </c>
      <c r="G147" s="137"/>
      <c r="H147" s="138" t="s">
        <v>301</v>
      </c>
      <c r="I147" s="139"/>
      <c r="J147" s="140"/>
      <c r="K147" s="141"/>
      <c r="L147" s="141"/>
      <c r="M147" s="141"/>
      <c r="N147" s="358" t="s">
        <v>672</v>
      </c>
      <c r="XES147" s="60"/>
      <c r="XET147" s="60"/>
      <c r="XEU147" s="60"/>
      <c r="XEV147" s="60"/>
      <c r="XEW147" s="60"/>
      <c r="XEX147" s="60"/>
      <c r="XEY147" s="60"/>
      <c r="XEZ147" s="60"/>
      <c r="XFA147" s="60"/>
      <c r="XFB147" s="60"/>
      <c r="XFC147" s="60"/>
      <c r="XFD147" s="60"/>
    </row>
    <row r="148" spans="1:14 16373:16384" s="61" customFormat="1" ht="42.75" customHeight="1">
      <c r="A148" s="136" t="s">
        <v>275</v>
      </c>
      <c r="B148" s="137"/>
      <c r="C148" s="137" t="s">
        <v>275</v>
      </c>
      <c r="D148" s="142"/>
      <c r="E148" s="62">
        <v>59626.62</v>
      </c>
      <c r="F148" s="136" t="s">
        <v>300</v>
      </c>
      <c r="G148" s="137"/>
      <c r="H148" s="138" t="s">
        <v>301</v>
      </c>
      <c r="I148" s="139"/>
      <c r="J148" s="140"/>
      <c r="K148" s="141"/>
      <c r="L148" s="141"/>
      <c r="M148" s="141"/>
      <c r="N148" s="358" t="s">
        <v>692</v>
      </c>
      <c r="XES148" s="60"/>
      <c r="XET148" s="60"/>
      <c r="XEU148" s="60"/>
      <c r="XEV148" s="60"/>
      <c r="XEW148" s="60"/>
      <c r="XEX148" s="60"/>
      <c r="XEY148" s="60"/>
      <c r="XEZ148" s="60"/>
      <c r="XFA148" s="60"/>
      <c r="XFB148" s="60"/>
      <c r="XFC148" s="60"/>
      <c r="XFD148" s="60"/>
    </row>
    <row r="149" spans="1:14 16373:16384" s="61" customFormat="1" ht="42.75" customHeight="1">
      <c r="A149" s="136" t="s">
        <v>276</v>
      </c>
      <c r="B149" s="137"/>
      <c r="C149" s="137" t="s">
        <v>276</v>
      </c>
      <c r="D149" s="142"/>
      <c r="E149" s="62">
        <v>28235.25</v>
      </c>
      <c r="F149" s="136" t="s">
        <v>300</v>
      </c>
      <c r="G149" s="137"/>
      <c r="H149" s="138" t="s">
        <v>301</v>
      </c>
      <c r="I149" s="139"/>
      <c r="J149" s="140"/>
      <c r="K149" s="141"/>
      <c r="L149" s="141"/>
      <c r="M149" s="141"/>
      <c r="N149" s="61" t="s">
        <v>675</v>
      </c>
      <c r="XES149" s="60"/>
      <c r="XET149" s="60"/>
      <c r="XEU149" s="60"/>
      <c r="XEV149" s="60"/>
      <c r="XEW149" s="60"/>
      <c r="XEX149" s="60"/>
      <c r="XEY149" s="60"/>
      <c r="XEZ149" s="60"/>
      <c r="XFA149" s="60"/>
      <c r="XFB149" s="60"/>
      <c r="XFC149" s="60"/>
      <c r="XFD149" s="60"/>
    </row>
    <row r="150" spans="1:14 16373:16384" s="61" customFormat="1" ht="42.75" customHeight="1">
      <c r="A150" s="136" t="s">
        <v>277</v>
      </c>
      <c r="B150" s="137"/>
      <c r="C150" s="137" t="s">
        <v>277</v>
      </c>
      <c r="D150" s="142"/>
      <c r="E150" s="62">
        <v>80599.929999999993</v>
      </c>
      <c r="F150" s="136" t="s">
        <v>300</v>
      </c>
      <c r="G150" s="137"/>
      <c r="H150" s="138" t="s">
        <v>301</v>
      </c>
      <c r="I150" s="139"/>
      <c r="J150" s="140"/>
      <c r="K150" s="141"/>
      <c r="L150" s="141"/>
      <c r="M150" s="141"/>
      <c r="N150" s="358" t="s">
        <v>676</v>
      </c>
      <c r="XES150" s="60"/>
      <c r="XET150" s="60"/>
      <c r="XEU150" s="60"/>
      <c r="XEV150" s="60"/>
      <c r="XEW150" s="60"/>
      <c r="XEX150" s="60"/>
      <c r="XEY150" s="60"/>
      <c r="XEZ150" s="60"/>
      <c r="XFA150" s="60"/>
      <c r="XFB150" s="60"/>
      <c r="XFC150" s="60"/>
      <c r="XFD150" s="60"/>
    </row>
    <row r="151" spans="1:14 16373:16384" s="61" customFormat="1" ht="42.75" customHeight="1">
      <c r="A151" s="136" t="s">
        <v>278</v>
      </c>
      <c r="B151" s="137"/>
      <c r="C151" s="137" t="s">
        <v>278</v>
      </c>
      <c r="D151" s="142"/>
      <c r="E151" s="62">
        <v>34090.42</v>
      </c>
      <c r="F151" s="136" t="s">
        <v>300</v>
      </c>
      <c r="G151" s="137"/>
      <c r="H151" s="138" t="s">
        <v>301</v>
      </c>
      <c r="I151" s="139"/>
      <c r="J151" s="140"/>
      <c r="K151" s="141"/>
      <c r="L151" s="141"/>
      <c r="M151" s="141"/>
      <c r="N151" s="358" t="s">
        <v>682</v>
      </c>
      <c r="XES151" s="60"/>
      <c r="XET151" s="60"/>
      <c r="XEU151" s="60"/>
      <c r="XEV151" s="60"/>
      <c r="XEW151" s="60"/>
      <c r="XEX151" s="60"/>
      <c r="XEY151" s="60"/>
      <c r="XEZ151" s="60"/>
      <c r="XFA151" s="60"/>
      <c r="XFB151" s="60"/>
      <c r="XFC151" s="60"/>
      <c r="XFD151" s="60"/>
    </row>
    <row r="152" spans="1:14 16373:16384" s="61" customFormat="1" ht="42.75" customHeight="1">
      <c r="A152" s="136" t="s">
        <v>279</v>
      </c>
      <c r="B152" s="137"/>
      <c r="C152" s="137" t="s">
        <v>279</v>
      </c>
      <c r="D152" s="142"/>
      <c r="E152" s="62">
        <v>28519.85</v>
      </c>
      <c r="F152" s="136" t="s">
        <v>300</v>
      </c>
      <c r="G152" s="137"/>
      <c r="H152" s="138" t="s">
        <v>301</v>
      </c>
      <c r="I152" s="139"/>
      <c r="J152" s="140"/>
      <c r="K152" s="141"/>
      <c r="L152" s="141"/>
      <c r="M152" s="141"/>
      <c r="N152" s="358" t="s">
        <v>695</v>
      </c>
      <c r="XES152" s="60"/>
      <c r="XET152" s="60"/>
      <c r="XEU152" s="60"/>
      <c r="XEV152" s="60"/>
      <c r="XEW152" s="60"/>
      <c r="XEX152" s="60"/>
      <c r="XEY152" s="60"/>
      <c r="XEZ152" s="60"/>
      <c r="XFA152" s="60"/>
      <c r="XFB152" s="60"/>
      <c r="XFC152" s="60"/>
      <c r="XFD152" s="60"/>
    </row>
    <row r="153" spans="1:14 16373:16384" s="61" customFormat="1" ht="42.75" customHeight="1">
      <c r="A153" s="136" t="s">
        <v>280</v>
      </c>
      <c r="B153" s="137"/>
      <c r="C153" s="137" t="s">
        <v>280</v>
      </c>
      <c r="D153" s="142"/>
      <c r="E153" s="62">
        <v>46173.94</v>
      </c>
      <c r="F153" s="136" t="s">
        <v>300</v>
      </c>
      <c r="G153" s="137"/>
      <c r="H153" s="138" t="s">
        <v>301</v>
      </c>
      <c r="I153" s="139"/>
      <c r="J153" s="140"/>
      <c r="K153" s="141"/>
      <c r="L153" s="141"/>
      <c r="M153" s="141"/>
      <c r="N153" s="358" t="s">
        <v>687</v>
      </c>
      <c r="XES153" s="60"/>
      <c r="XET153" s="60"/>
      <c r="XEU153" s="60"/>
      <c r="XEV153" s="60"/>
      <c r="XEW153" s="60"/>
      <c r="XEX153" s="60"/>
      <c r="XEY153" s="60"/>
      <c r="XEZ153" s="60"/>
      <c r="XFA153" s="60"/>
      <c r="XFB153" s="60"/>
      <c r="XFC153" s="60"/>
      <c r="XFD153" s="60"/>
    </row>
    <row r="154" spans="1:14 16373:16384" s="61" customFormat="1" ht="42.75" customHeight="1">
      <c r="A154" s="136" t="s">
        <v>281</v>
      </c>
      <c r="B154" s="137"/>
      <c r="C154" s="137" t="s">
        <v>281</v>
      </c>
      <c r="D154" s="142"/>
      <c r="E154" s="62">
        <v>11185.41</v>
      </c>
      <c r="F154" s="136" t="s">
        <v>300</v>
      </c>
      <c r="G154" s="137"/>
      <c r="H154" s="138" t="s">
        <v>301</v>
      </c>
      <c r="I154" s="139"/>
      <c r="J154" s="140"/>
      <c r="K154" s="141"/>
      <c r="L154" s="141"/>
      <c r="M154" s="141"/>
      <c r="N154" s="358" t="s">
        <v>686</v>
      </c>
      <c r="XES154" s="60"/>
      <c r="XET154" s="60"/>
      <c r="XEU154" s="60"/>
      <c r="XEV154" s="60"/>
      <c r="XEW154" s="60"/>
      <c r="XEX154" s="60"/>
      <c r="XEY154" s="60"/>
      <c r="XEZ154" s="60"/>
      <c r="XFA154" s="60"/>
      <c r="XFB154" s="60"/>
      <c r="XFC154" s="60"/>
      <c r="XFD154" s="60"/>
    </row>
    <row r="155" spans="1:14 16373:16384" s="61" customFormat="1" ht="42.75" customHeight="1">
      <c r="A155" s="136" t="s">
        <v>282</v>
      </c>
      <c r="B155" s="137"/>
      <c r="C155" s="137" t="s">
        <v>282</v>
      </c>
      <c r="D155" s="142"/>
      <c r="E155" s="62">
        <v>49374.7</v>
      </c>
      <c r="F155" s="136" t="s">
        <v>300</v>
      </c>
      <c r="G155" s="137"/>
      <c r="H155" s="138" t="s">
        <v>301</v>
      </c>
      <c r="I155" s="139"/>
      <c r="J155" s="140"/>
      <c r="K155" s="141"/>
      <c r="L155" s="141"/>
      <c r="M155" s="141"/>
      <c r="N155" s="61" t="s">
        <v>669</v>
      </c>
      <c r="XES155" s="60"/>
      <c r="XET155" s="60"/>
      <c r="XEU155" s="60"/>
      <c r="XEV155" s="60"/>
      <c r="XEW155" s="60"/>
      <c r="XEX155" s="60"/>
      <c r="XEY155" s="60"/>
      <c r="XEZ155" s="60"/>
      <c r="XFA155" s="60"/>
      <c r="XFB155" s="60"/>
      <c r="XFC155" s="60"/>
      <c r="XFD155" s="60"/>
    </row>
    <row r="156" spans="1:14 16373:16384" s="61" customFormat="1" ht="42.75" customHeight="1">
      <c r="A156" s="136" t="s">
        <v>283</v>
      </c>
      <c r="B156" s="137"/>
      <c r="C156" s="137" t="s">
        <v>283</v>
      </c>
      <c r="D156" s="142"/>
      <c r="E156" s="62">
        <v>89202.59</v>
      </c>
      <c r="F156" s="136" t="s">
        <v>300</v>
      </c>
      <c r="G156" s="137"/>
      <c r="H156" s="138" t="s">
        <v>301</v>
      </c>
      <c r="I156" s="139"/>
      <c r="J156" s="140"/>
      <c r="K156" s="141"/>
      <c r="L156" s="141"/>
      <c r="M156" s="141"/>
      <c r="N156" s="358" t="s">
        <v>681</v>
      </c>
      <c r="XES156" s="60"/>
      <c r="XET156" s="60"/>
      <c r="XEU156" s="60"/>
      <c r="XEV156" s="60"/>
      <c r="XEW156" s="60"/>
      <c r="XEX156" s="60"/>
      <c r="XEY156" s="60"/>
      <c r="XEZ156" s="60"/>
      <c r="XFA156" s="60"/>
      <c r="XFB156" s="60"/>
      <c r="XFC156" s="60"/>
      <c r="XFD156" s="60"/>
    </row>
    <row r="157" spans="1:14 16373:16384" s="61" customFormat="1" ht="42.75" customHeight="1">
      <c r="A157" s="136" t="s">
        <v>284</v>
      </c>
      <c r="B157" s="137"/>
      <c r="C157" s="137" t="s">
        <v>284</v>
      </c>
      <c r="D157" s="142"/>
      <c r="E157" s="62">
        <v>52682.400000000001</v>
      </c>
      <c r="F157" s="136" t="s">
        <v>300</v>
      </c>
      <c r="G157" s="137"/>
      <c r="H157" s="138" t="s">
        <v>301</v>
      </c>
      <c r="I157" s="139"/>
      <c r="J157" s="140"/>
      <c r="K157" s="141"/>
      <c r="L157" s="141"/>
      <c r="M157" s="141"/>
      <c r="N157" s="358" t="s">
        <v>679</v>
      </c>
      <c r="XES157" s="60"/>
      <c r="XET157" s="60"/>
      <c r="XEU157" s="60"/>
      <c r="XEV157" s="60"/>
      <c r="XEW157" s="60"/>
      <c r="XEX157" s="60"/>
      <c r="XEY157" s="60"/>
      <c r="XEZ157" s="60"/>
      <c r="XFA157" s="60"/>
      <c r="XFB157" s="60"/>
      <c r="XFC157" s="60"/>
      <c r="XFD157" s="60"/>
    </row>
    <row r="158" spans="1:14 16373:16384" s="61" customFormat="1" ht="42.75" customHeight="1">
      <c r="A158" s="136" t="s">
        <v>285</v>
      </c>
      <c r="B158" s="137"/>
      <c r="C158" s="137" t="s">
        <v>285</v>
      </c>
      <c r="D158" s="142"/>
      <c r="E158" s="62">
        <v>33614.050000000003</v>
      </c>
      <c r="F158" s="136" t="s">
        <v>300</v>
      </c>
      <c r="G158" s="137"/>
      <c r="H158" s="138" t="s">
        <v>301</v>
      </c>
      <c r="I158" s="139"/>
      <c r="J158" s="140"/>
      <c r="K158" s="141"/>
      <c r="L158" s="141"/>
      <c r="M158" s="141"/>
      <c r="N158" s="358" t="s">
        <v>684</v>
      </c>
      <c r="XES158" s="60"/>
      <c r="XET158" s="60"/>
      <c r="XEU158" s="60"/>
      <c r="XEV158" s="60"/>
      <c r="XEW158" s="60"/>
      <c r="XEX158" s="60"/>
      <c r="XEY158" s="60"/>
      <c r="XEZ158" s="60"/>
      <c r="XFA158" s="60"/>
      <c r="XFB158" s="60"/>
      <c r="XFC158" s="60"/>
      <c r="XFD158" s="60"/>
    </row>
    <row r="159" spans="1:14 16373:16384" s="61" customFormat="1" ht="42.75" customHeight="1">
      <c r="A159" s="136" t="s">
        <v>286</v>
      </c>
      <c r="B159" s="137"/>
      <c r="C159" s="137" t="s">
        <v>286</v>
      </c>
      <c r="D159" s="142"/>
      <c r="E159" s="62">
        <v>19733.78</v>
      </c>
      <c r="F159" s="136" t="s">
        <v>300</v>
      </c>
      <c r="G159" s="137"/>
      <c r="H159" s="138" t="s">
        <v>301</v>
      </c>
      <c r="I159" s="139"/>
      <c r="J159" s="140"/>
      <c r="K159" s="141"/>
      <c r="L159" s="141"/>
      <c r="M159" s="141"/>
      <c r="N159" s="358" t="s">
        <v>680</v>
      </c>
      <c r="XES159" s="60"/>
      <c r="XET159" s="60"/>
      <c r="XEU159" s="60"/>
      <c r="XEV159" s="60"/>
      <c r="XEW159" s="60"/>
      <c r="XEX159" s="60"/>
      <c r="XEY159" s="60"/>
      <c r="XEZ159" s="60"/>
      <c r="XFA159" s="60"/>
      <c r="XFB159" s="60"/>
      <c r="XFC159" s="60"/>
      <c r="XFD159" s="60"/>
    </row>
    <row r="160" spans="1:14 16373:16384" s="61" customFormat="1" ht="42.75" customHeight="1">
      <c r="A160" s="136" t="s">
        <v>287</v>
      </c>
      <c r="B160" s="137"/>
      <c r="C160" s="137" t="s">
        <v>287</v>
      </c>
      <c r="D160" s="142"/>
      <c r="E160" s="62">
        <v>46526.23</v>
      </c>
      <c r="F160" s="136" t="s">
        <v>300</v>
      </c>
      <c r="G160" s="137"/>
      <c r="H160" s="138" t="s">
        <v>301</v>
      </c>
      <c r="I160" s="139"/>
      <c r="J160" s="140"/>
      <c r="K160" s="141"/>
      <c r="L160" s="141"/>
      <c r="M160" s="141"/>
      <c r="N160" s="358" t="s">
        <v>683</v>
      </c>
      <c r="XES160" s="60"/>
      <c r="XET160" s="60"/>
      <c r="XEU160" s="60"/>
      <c r="XEV160" s="60"/>
      <c r="XEW160" s="60"/>
      <c r="XEX160" s="60"/>
      <c r="XEY160" s="60"/>
      <c r="XEZ160" s="60"/>
      <c r="XFA160" s="60"/>
      <c r="XFB160" s="60"/>
      <c r="XFC160" s="60"/>
      <c r="XFD160" s="60"/>
    </row>
    <row r="161" spans="1:14 16373:16384" s="61" customFormat="1" ht="42.75" customHeight="1">
      <c r="A161" s="136" t="s">
        <v>288</v>
      </c>
      <c r="B161" s="137"/>
      <c r="C161" s="137" t="s">
        <v>288</v>
      </c>
      <c r="D161" s="142"/>
      <c r="E161" s="62">
        <v>13891.58</v>
      </c>
      <c r="F161" s="136" t="s">
        <v>300</v>
      </c>
      <c r="G161" s="137"/>
      <c r="H161" s="138" t="s">
        <v>301</v>
      </c>
      <c r="I161" s="139"/>
      <c r="J161" s="140"/>
      <c r="K161" s="141"/>
      <c r="L161" s="141"/>
      <c r="M161" s="141"/>
      <c r="N161" s="358" t="s">
        <v>691</v>
      </c>
      <c r="XES161" s="60"/>
      <c r="XET161" s="60"/>
      <c r="XEU161" s="60"/>
      <c r="XEV161" s="60"/>
      <c r="XEW161" s="60"/>
      <c r="XEX161" s="60"/>
      <c r="XEY161" s="60"/>
      <c r="XEZ161" s="60"/>
      <c r="XFA161" s="60"/>
      <c r="XFB161" s="60"/>
      <c r="XFC161" s="60"/>
      <c r="XFD161" s="60"/>
    </row>
    <row r="162" spans="1:14 16373:16384" s="61" customFormat="1" ht="42.75" customHeight="1">
      <c r="A162" s="136" t="s">
        <v>289</v>
      </c>
      <c r="B162" s="137"/>
      <c r="C162" s="137" t="s">
        <v>289</v>
      </c>
      <c r="D162" s="142"/>
      <c r="E162" s="62">
        <v>67834.47</v>
      </c>
      <c r="F162" s="136" t="s">
        <v>300</v>
      </c>
      <c r="G162" s="137"/>
      <c r="H162" s="138" t="s">
        <v>301</v>
      </c>
      <c r="I162" s="139"/>
      <c r="J162" s="140"/>
      <c r="K162" s="141"/>
      <c r="L162" s="141"/>
      <c r="M162" s="141"/>
      <c r="N162" s="358" t="s">
        <v>685</v>
      </c>
      <c r="XES162" s="60"/>
      <c r="XET162" s="60"/>
      <c r="XEU162" s="60"/>
      <c r="XEV162" s="60"/>
      <c r="XEW162" s="60"/>
      <c r="XEX162" s="60"/>
      <c r="XEY162" s="60"/>
      <c r="XEZ162" s="60"/>
      <c r="XFA162" s="60"/>
      <c r="XFB162" s="60"/>
      <c r="XFC162" s="60"/>
      <c r="XFD162" s="60"/>
    </row>
    <row r="163" spans="1:14 16373:16384" s="61" customFormat="1" ht="42.75" customHeight="1">
      <c r="A163" s="136" t="s">
        <v>290</v>
      </c>
      <c r="B163" s="137"/>
      <c r="C163" s="137" t="s">
        <v>290</v>
      </c>
      <c r="D163" s="142"/>
      <c r="E163" s="62">
        <v>55804.11</v>
      </c>
      <c r="F163" s="136" t="s">
        <v>300</v>
      </c>
      <c r="G163" s="137"/>
      <c r="H163" s="138" t="s">
        <v>301</v>
      </c>
      <c r="I163" s="139"/>
      <c r="J163" s="140"/>
      <c r="K163" s="141"/>
      <c r="L163" s="141"/>
      <c r="M163" s="141"/>
      <c r="N163" s="358" t="s">
        <v>696</v>
      </c>
      <c r="XES163" s="60"/>
      <c r="XET163" s="60"/>
      <c r="XEU163" s="60"/>
      <c r="XEV163" s="60"/>
      <c r="XEW163" s="60"/>
      <c r="XEX163" s="60"/>
      <c r="XEY163" s="60"/>
      <c r="XEZ163" s="60"/>
      <c r="XFA163" s="60"/>
      <c r="XFB163" s="60"/>
      <c r="XFC163" s="60"/>
      <c r="XFD163" s="60"/>
    </row>
    <row r="164" spans="1:14 16373:16384" s="61" customFormat="1" ht="42.75" customHeight="1">
      <c r="A164" s="136" t="s">
        <v>291</v>
      </c>
      <c r="B164" s="137"/>
      <c r="C164" s="137" t="s">
        <v>291</v>
      </c>
      <c r="D164" s="142"/>
      <c r="E164" s="62">
        <v>20322.98</v>
      </c>
      <c r="F164" s="136" t="s">
        <v>300</v>
      </c>
      <c r="G164" s="137"/>
      <c r="H164" s="138" t="s">
        <v>301</v>
      </c>
      <c r="I164" s="139"/>
      <c r="J164" s="140"/>
      <c r="K164" s="141"/>
      <c r="L164" s="141"/>
      <c r="M164" s="141"/>
      <c r="N164" s="61" t="s">
        <v>671</v>
      </c>
      <c r="XES164" s="60"/>
      <c r="XET164" s="60"/>
      <c r="XEU164" s="60"/>
      <c r="XEV164" s="60"/>
      <c r="XEW164" s="60"/>
      <c r="XEX164" s="60"/>
      <c r="XEY164" s="60"/>
      <c r="XEZ164" s="60"/>
      <c r="XFA164" s="60"/>
      <c r="XFB164" s="60"/>
      <c r="XFC164" s="60"/>
      <c r="XFD164" s="60"/>
    </row>
    <row r="165" spans="1:14 16373:16384" s="61" customFormat="1" ht="42.75" customHeight="1">
      <c r="A165" s="136" t="s">
        <v>292</v>
      </c>
      <c r="B165" s="137"/>
      <c r="C165" s="137" t="s">
        <v>292</v>
      </c>
      <c r="D165" s="142"/>
      <c r="E165" s="62">
        <v>11508.33</v>
      </c>
      <c r="F165" s="136" t="s">
        <v>300</v>
      </c>
      <c r="G165" s="137"/>
      <c r="H165" s="138" t="s">
        <v>301</v>
      </c>
      <c r="I165" s="139"/>
      <c r="J165" s="140"/>
      <c r="K165" s="141"/>
      <c r="L165" s="141"/>
      <c r="M165" s="141"/>
      <c r="N165" s="358" t="s">
        <v>673</v>
      </c>
      <c r="XES165" s="60"/>
      <c r="XET165" s="60"/>
      <c r="XEU165" s="60"/>
      <c r="XEV165" s="60"/>
      <c r="XEW165" s="60"/>
      <c r="XEX165" s="60"/>
      <c r="XEY165" s="60"/>
      <c r="XEZ165" s="60"/>
      <c r="XFA165" s="60"/>
      <c r="XFB165" s="60"/>
      <c r="XFC165" s="60"/>
      <c r="XFD165" s="60"/>
    </row>
    <row r="166" spans="1:14 16373:16384" s="61" customFormat="1" ht="42.75" customHeight="1">
      <c r="A166" s="136" t="s">
        <v>293</v>
      </c>
      <c r="B166" s="137"/>
      <c r="C166" s="137" t="s">
        <v>293</v>
      </c>
      <c r="D166" s="142"/>
      <c r="E166" s="62">
        <v>22879.69</v>
      </c>
      <c r="F166" s="136" t="s">
        <v>300</v>
      </c>
      <c r="G166" s="137"/>
      <c r="H166" s="138" t="s">
        <v>301</v>
      </c>
      <c r="I166" s="139"/>
      <c r="J166" s="140"/>
      <c r="K166" s="141"/>
      <c r="L166" s="141"/>
      <c r="M166" s="141"/>
      <c r="N166" s="61" t="s">
        <v>670</v>
      </c>
      <c r="XES166" s="60"/>
      <c r="XET166" s="60"/>
      <c r="XEU166" s="60"/>
      <c r="XEV166" s="60"/>
      <c r="XEW166" s="60"/>
      <c r="XEX166" s="60"/>
      <c r="XEY166" s="60"/>
      <c r="XEZ166" s="60"/>
      <c r="XFA166" s="60"/>
      <c r="XFB166" s="60"/>
      <c r="XFC166" s="60"/>
      <c r="XFD166" s="60"/>
    </row>
    <row r="167" spans="1:14 16373:16384" s="61" customFormat="1" ht="42.75" customHeight="1">
      <c r="A167" s="136" t="s">
        <v>294</v>
      </c>
      <c r="B167" s="137"/>
      <c r="C167" s="137" t="s">
        <v>294</v>
      </c>
      <c r="D167" s="142"/>
      <c r="E167" s="62">
        <v>57434.16</v>
      </c>
      <c r="F167" s="136" t="s">
        <v>300</v>
      </c>
      <c r="G167" s="137"/>
      <c r="H167" s="138" t="s">
        <v>301</v>
      </c>
      <c r="I167" s="139"/>
      <c r="J167" s="140"/>
      <c r="K167" s="141"/>
      <c r="L167" s="141"/>
      <c r="M167" s="141"/>
      <c r="N167" s="358" t="s">
        <v>693</v>
      </c>
      <c r="XES167" s="60"/>
      <c r="XET167" s="60"/>
      <c r="XEU167" s="60"/>
      <c r="XEV167" s="60"/>
      <c r="XEW167" s="60"/>
      <c r="XEX167" s="60"/>
      <c r="XEY167" s="60"/>
      <c r="XEZ167" s="60"/>
      <c r="XFA167" s="60"/>
      <c r="XFB167" s="60"/>
      <c r="XFC167" s="60"/>
      <c r="XFD167" s="60"/>
    </row>
    <row r="168" spans="1:14 16373:16384" s="61" customFormat="1" ht="42.75" customHeight="1">
      <c r="A168" s="136" t="s">
        <v>295</v>
      </c>
      <c r="B168" s="137"/>
      <c r="C168" s="137" t="s">
        <v>295</v>
      </c>
      <c r="D168" s="142"/>
      <c r="E168" s="62">
        <v>8285.6200000000008</v>
      </c>
      <c r="F168" s="136" t="s">
        <v>300</v>
      </c>
      <c r="G168" s="137"/>
      <c r="H168" s="138" t="s">
        <v>301</v>
      </c>
      <c r="I168" s="139"/>
      <c r="J168" s="140"/>
      <c r="K168" s="141"/>
      <c r="L168" s="141"/>
      <c r="M168" s="141"/>
      <c r="N168" s="358" t="s">
        <v>689</v>
      </c>
      <c r="XES168" s="60"/>
      <c r="XET168" s="60"/>
      <c r="XEU168" s="60"/>
      <c r="XEV168" s="60"/>
      <c r="XEW168" s="60"/>
      <c r="XEX168" s="60"/>
      <c r="XEY168" s="60"/>
      <c r="XEZ168" s="60"/>
      <c r="XFA168" s="60"/>
      <c r="XFB168" s="60"/>
      <c r="XFC168" s="60"/>
      <c r="XFD168" s="60"/>
    </row>
    <row r="169" spans="1:14 16373:16384" s="61" customFormat="1" ht="42.75" customHeight="1">
      <c r="A169" s="136" t="s">
        <v>296</v>
      </c>
      <c r="B169" s="137"/>
      <c r="C169" s="137" t="s">
        <v>296</v>
      </c>
      <c r="D169" s="142"/>
      <c r="E169" s="62">
        <v>16868.900000000001</v>
      </c>
      <c r="F169" s="136" t="s">
        <v>300</v>
      </c>
      <c r="G169" s="137"/>
      <c r="H169" s="138" t="s">
        <v>301</v>
      </c>
      <c r="I169" s="139"/>
      <c r="J169" s="140"/>
      <c r="K169" s="141"/>
      <c r="L169" s="141"/>
      <c r="M169" s="141"/>
      <c r="N169" s="358" t="s">
        <v>694</v>
      </c>
      <c r="XES169" s="60"/>
      <c r="XET169" s="60"/>
      <c r="XEU169" s="60"/>
      <c r="XEV169" s="60"/>
      <c r="XEW169" s="60"/>
      <c r="XEX169" s="60"/>
      <c r="XEY169" s="60"/>
      <c r="XEZ169" s="60"/>
      <c r="XFA169" s="60"/>
      <c r="XFB169" s="60"/>
      <c r="XFC169" s="60"/>
      <c r="XFD169" s="60"/>
    </row>
    <row r="170" spans="1:14 16373:16384" s="61" customFormat="1" ht="42.75" customHeight="1">
      <c r="A170" s="136" t="s">
        <v>313</v>
      </c>
      <c r="B170" s="137"/>
      <c r="C170" s="137" t="s">
        <v>313</v>
      </c>
      <c r="D170" s="142"/>
      <c r="E170" s="62">
        <v>29887.79</v>
      </c>
      <c r="F170" s="136" t="s">
        <v>300</v>
      </c>
      <c r="G170" s="137"/>
      <c r="H170" s="138" t="s">
        <v>301</v>
      </c>
      <c r="I170" s="139"/>
      <c r="J170" s="140"/>
      <c r="K170" s="141"/>
      <c r="L170" s="141"/>
      <c r="M170" s="141"/>
      <c r="N170" s="358" t="s">
        <v>674</v>
      </c>
      <c r="XES170" s="60"/>
      <c r="XET170" s="60"/>
      <c r="XEU170" s="60"/>
      <c r="XEV170" s="60"/>
      <c r="XEW170" s="60"/>
      <c r="XEX170" s="60"/>
      <c r="XEY170" s="60"/>
      <c r="XEZ170" s="60"/>
      <c r="XFA170" s="60"/>
      <c r="XFB170" s="60"/>
      <c r="XFC170" s="60"/>
      <c r="XFD170" s="60"/>
    </row>
    <row r="171" spans="1:14 16373:16384" s="61" customFormat="1" ht="42.75" customHeight="1">
      <c r="A171" s="136" t="s">
        <v>297</v>
      </c>
      <c r="B171" s="137"/>
      <c r="C171" s="137" t="s">
        <v>297</v>
      </c>
      <c r="D171" s="142"/>
      <c r="E171" s="62">
        <v>14805.23</v>
      </c>
      <c r="F171" s="136" t="s">
        <v>300</v>
      </c>
      <c r="G171" s="137"/>
      <c r="H171" s="138" t="s">
        <v>301</v>
      </c>
      <c r="I171" s="139"/>
      <c r="J171" s="140"/>
      <c r="K171" s="141"/>
      <c r="L171" s="141"/>
      <c r="M171" s="141"/>
      <c r="N171" s="358" t="s">
        <v>678</v>
      </c>
      <c r="XES171" s="60"/>
      <c r="XET171" s="60"/>
      <c r="XEU171" s="60"/>
      <c r="XEV171" s="60"/>
      <c r="XEW171" s="60"/>
      <c r="XEX171" s="60"/>
      <c r="XEY171" s="60"/>
      <c r="XEZ171" s="60"/>
      <c r="XFA171" s="60"/>
      <c r="XFB171" s="60"/>
      <c r="XFC171" s="60"/>
      <c r="XFD171" s="60"/>
    </row>
    <row r="172" spans="1:14 16373:16384" s="61" customFormat="1" ht="42.75" customHeight="1">
      <c r="A172" s="136" t="s">
        <v>298</v>
      </c>
      <c r="B172" s="137"/>
      <c r="C172" s="137" t="s">
        <v>298</v>
      </c>
      <c r="D172" s="142"/>
      <c r="E172" s="62">
        <v>24271.98</v>
      </c>
      <c r="F172" s="136" t="s">
        <v>300</v>
      </c>
      <c r="G172" s="137"/>
      <c r="H172" s="138" t="s">
        <v>301</v>
      </c>
      <c r="I172" s="139"/>
      <c r="J172" s="140"/>
      <c r="K172" s="141"/>
      <c r="L172" s="141"/>
      <c r="M172" s="141"/>
      <c r="N172" s="358" t="s">
        <v>677</v>
      </c>
      <c r="XES172" s="60"/>
      <c r="XET172" s="60"/>
      <c r="XEU172" s="60"/>
      <c r="XEV172" s="60"/>
      <c r="XEW172" s="60"/>
      <c r="XEX172" s="60"/>
      <c r="XEY172" s="60"/>
      <c r="XEZ172" s="60"/>
      <c r="XFA172" s="60"/>
      <c r="XFB172" s="60"/>
      <c r="XFC172" s="60"/>
      <c r="XFD172" s="60"/>
    </row>
    <row r="173" spans="1:14 16373:16384" s="61" customFormat="1" ht="42.75" customHeight="1">
      <c r="A173" s="136" t="s">
        <v>299</v>
      </c>
      <c r="B173" s="137"/>
      <c r="C173" s="137" t="s">
        <v>299</v>
      </c>
      <c r="D173" s="142"/>
      <c r="E173" s="62">
        <v>27593.52</v>
      </c>
      <c r="F173" s="136" t="s">
        <v>300</v>
      </c>
      <c r="G173" s="137"/>
      <c r="H173" s="138" t="s">
        <v>301</v>
      </c>
      <c r="I173" s="139"/>
      <c r="J173" s="140"/>
      <c r="K173" s="141"/>
      <c r="L173" s="141"/>
      <c r="M173" s="141"/>
      <c r="N173" s="358" t="s">
        <v>688</v>
      </c>
      <c r="XES173" s="60"/>
      <c r="XET173" s="60"/>
      <c r="XEU173" s="60"/>
      <c r="XEV173" s="60"/>
      <c r="XEW173" s="60"/>
      <c r="XEX173" s="60"/>
      <c r="XEY173" s="60"/>
      <c r="XEZ173" s="60"/>
      <c r="XFA173" s="60"/>
      <c r="XFB173" s="60"/>
      <c r="XFC173" s="60"/>
      <c r="XFD173" s="60"/>
    </row>
    <row r="174" spans="1:14 16373:16384" customFormat="1" ht="15">
      <c r="A174" s="25"/>
      <c r="B174" s="26"/>
      <c r="C174" s="27"/>
      <c r="D174" s="27"/>
      <c r="E174" s="26"/>
      <c r="F174" s="27"/>
      <c r="G174" s="27"/>
      <c r="H174" s="26"/>
      <c r="I174" s="26"/>
      <c r="J174" s="26"/>
      <c r="K174" s="27"/>
      <c r="L174" s="27"/>
      <c r="M174" s="26"/>
      <c r="XES174" s="9"/>
      <c r="XET174" s="9"/>
      <c r="XEU174" s="9"/>
      <c r="XEV174" s="9"/>
      <c r="XEW174" s="9"/>
      <c r="XEX174" s="9"/>
      <c r="XEY174" s="9"/>
      <c r="XEZ174" s="9"/>
      <c r="XFA174" s="9"/>
      <c r="XFB174" s="9"/>
      <c r="XFC174" s="9"/>
      <c r="XFD174" s="9"/>
    </row>
    <row r="175" spans="1:14 16373:16384" s="7" customFormat="1" ht="20.25" customHeight="1">
      <c r="A175" s="21" t="s">
        <v>62</v>
      </c>
      <c r="B175" s="28"/>
      <c r="C175" s="29"/>
      <c r="D175" s="29"/>
      <c r="E175" s="29"/>
      <c r="F175" s="30"/>
      <c r="G175" s="30"/>
      <c r="H175" s="30"/>
      <c r="I175" s="30"/>
      <c r="J175" s="30"/>
      <c r="K175" s="34"/>
      <c r="L175" s="34"/>
      <c r="M175" s="34"/>
    </row>
    <row r="176" spans="1:14 16373:16384" s="8" customFormat="1" ht="24" customHeight="1">
      <c r="A176" s="164" t="s">
        <v>63</v>
      </c>
      <c r="B176" s="164"/>
      <c r="C176" s="164"/>
      <c r="D176" s="164"/>
      <c r="E176" s="164" t="s">
        <v>64</v>
      </c>
      <c r="F176" s="164"/>
      <c r="G176" s="164"/>
      <c r="H176" s="164"/>
      <c r="I176" s="164" t="s">
        <v>65</v>
      </c>
      <c r="J176" s="164"/>
      <c r="K176" s="164" t="s">
        <v>66</v>
      </c>
      <c r="L176" s="164"/>
      <c r="M176" s="164"/>
    </row>
    <row r="177" spans="1:14" s="7" customFormat="1">
      <c r="A177" s="207" t="s">
        <v>264</v>
      </c>
      <c r="B177" s="208"/>
      <c r="C177" s="208"/>
      <c r="D177" s="209"/>
      <c r="E177" s="207" t="s">
        <v>264</v>
      </c>
      <c r="F177" s="208"/>
      <c r="G177" s="208"/>
      <c r="H177" s="209"/>
      <c r="I177" s="207" t="s">
        <v>264</v>
      </c>
      <c r="J177" s="209"/>
      <c r="K177" s="207" t="s">
        <v>264</v>
      </c>
      <c r="L177" s="208"/>
      <c r="M177" s="209"/>
    </row>
    <row r="178" spans="1:14" s="7" customFormat="1" ht="15">
      <c r="A178" s="214"/>
      <c r="B178" s="215"/>
      <c r="C178" s="215"/>
      <c r="D178" s="216"/>
      <c r="E178" s="217"/>
      <c r="F178" s="217"/>
      <c r="G178" s="217"/>
      <c r="H178" s="217"/>
      <c r="I178" s="218"/>
      <c r="J178" s="219"/>
      <c r="K178" s="151"/>
      <c r="L178" s="151"/>
      <c r="M178" s="151"/>
    </row>
    <row r="179" spans="1:14" s="7" customFormat="1" ht="15">
      <c r="A179" s="214"/>
      <c r="B179" s="215"/>
      <c r="C179" s="215"/>
      <c r="D179" s="216"/>
      <c r="E179" s="217"/>
      <c r="F179" s="217"/>
      <c r="G179" s="217"/>
      <c r="H179" s="217"/>
      <c r="I179" s="218"/>
      <c r="J179" s="219"/>
      <c r="K179" s="151"/>
      <c r="L179" s="151"/>
      <c r="M179" s="151"/>
    </row>
    <row r="180" spans="1:14" s="7" customFormat="1" ht="15">
      <c r="A180" s="214"/>
      <c r="B180" s="215"/>
      <c r="C180" s="215"/>
      <c r="D180" s="216"/>
      <c r="E180" s="217"/>
      <c r="F180" s="217"/>
      <c r="G180" s="217"/>
      <c r="H180" s="217"/>
      <c r="I180" s="232"/>
      <c r="J180" s="232"/>
      <c r="K180" s="151"/>
      <c r="L180" s="151"/>
      <c r="M180" s="151"/>
    </row>
    <row r="181" spans="1:14" s="7" customFormat="1" ht="20.25" customHeight="1">
      <c r="A181" s="31"/>
      <c r="B181" s="31"/>
      <c r="C181" s="31"/>
      <c r="D181" s="31"/>
      <c r="E181" s="32"/>
      <c r="F181" s="32"/>
      <c r="G181" s="32"/>
      <c r="H181" s="32"/>
      <c r="I181" s="213"/>
      <c r="J181" s="213"/>
      <c r="K181" s="39"/>
      <c r="L181" s="39"/>
      <c r="M181" s="39"/>
    </row>
    <row r="182" spans="1:14" s="7" customFormat="1" ht="20.25" customHeight="1">
      <c r="A182" s="21" t="s">
        <v>67</v>
      </c>
      <c r="B182" s="33"/>
      <c r="C182" s="33"/>
      <c r="D182" s="34"/>
      <c r="E182" s="34"/>
      <c r="F182" s="34"/>
      <c r="G182" s="35"/>
      <c r="H182" s="35"/>
      <c r="K182" s="34"/>
      <c r="L182" s="34"/>
      <c r="M182" s="34"/>
    </row>
    <row r="183" spans="1:14" s="7" customFormat="1" ht="20.25" customHeight="1">
      <c r="A183" s="21" t="s">
        <v>68</v>
      </c>
      <c r="B183" s="33"/>
      <c r="C183" s="33"/>
      <c r="D183" s="34"/>
      <c r="E183" s="34"/>
      <c r="F183" s="34"/>
      <c r="G183" s="35"/>
      <c r="H183" s="35"/>
      <c r="I183" s="35"/>
      <c r="J183" s="34"/>
      <c r="K183" s="34"/>
      <c r="L183" s="34"/>
      <c r="M183" s="34"/>
    </row>
    <row r="184" spans="1:14" s="7" customFormat="1" ht="50.1" customHeight="1">
      <c r="A184" s="187" t="s">
        <v>69</v>
      </c>
      <c r="B184" s="187"/>
      <c r="C184" s="187"/>
      <c r="D184" s="187" t="s">
        <v>70</v>
      </c>
      <c r="E184" s="187"/>
      <c r="F184" s="187"/>
      <c r="G184" s="187"/>
      <c r="H184" s="23" t="s">
        <v>71</v>
      </c>
      <c r="I184" s="23" t="s">
        <v>72</v>
      </c>
      <c r="J184" s="187" t="s">
        <v>61</v>
      </c>
      <c r="K184" s="187"/>
      <c r="L184" s="187"/>
      <c r="M184" s="187"/>
    </row>
    <row r="185" spans="1:14" s="7" customFormat="1" ht="20.25" customHeight="1">
      <c r="A185" s="205" t="s">
        <v>302</v>
      </c>
      <c r="B185" s="205"/>
      <c r="C185" s="205"/>
      <c r="D185" s="152"/>
      <c r="E185" s="152"/>
      <c r="F185" s="152"/>
      <c r="G185" s="152"/>
      <c r="H185" s="63">
        <v>2860954.66</v>
      </c>
      <c r="I185" s="64">
        <v>2600660.3199999998</v>
      </c>
      <c r="J185" s="294"/>
      <c r="K185" s="359"/>
      <c r="L185" s="359"/>
      <c r="M185" s="295"/>
      <c r="N185" s="65" t="s">
        <v>705</v>
      </c>
    </row>
    <row r="186" spans="1:14" s="7" customFormat="1" ht="20.25" customHeight="1">
      <c r="A186" s="205" t="s">
        <v>303</v>
      </c>
      <c r="B186" s="205" t="s">
        <v>303</v>
      </c>
      <c r="C186" s="205" t="s">
        <v>303</v>
      </c>
      <c r="D186" s="152"/>
      <c r="E186" s="152"/>
      <c r="F186" s="152"/>
      <c r="G186" s="152"/>
      <c r="H186" s="63">
        <f>73000+14000</f>
        <v>87000</v>
      </c>
      <c r="I186" s="64">
        <v>86898.25</v>
      </c>
      <c r="J186" s="296"/>
      <c r="K186" s="360"/>
      <c r="L186" s="360"/>
      <c r="M186" s="297"/>
    </row>
    <row r="187" spans="1:14" s="7" customFormat="1" ht="20.25" customHeight="1">
      <c r="A187" s="205" t="s">
        <v>304</v>
      </c>
      <c r="B187" s="205" t="s">
        <v>304</v>
      </c>
      <c r="C187" s="205" t="s">
        <v>304</v>
      </c>
      <c r="D187" s="152"/>
      <c r="E187" s="152"/>
      <c r="F187" s="152"/>
      <c r="G187" s="152"/>
      <c r="H187" s="63">
        <v>120500</v>
      </c>
      <c r="I187" s="64">
        <v>117095.93</v>
      </c>
      <c r="J187" s="296"/>
      <c r="K187" s="360"/>
      <c r="L187" s="360"/>
      <c r="M187" s="297"/>
    </row>
    <row r="188" spans="1:14" s="7" customFormat="1" ht="20.25" customHeight="1">
      <c r="A188" s="205" t="s">
        <v>305</v>
      </c>
      <c r="B188" s="205" t="s">
        <v>305</v>
      </c>
      <c r="C188" s="205" t="s">
        <v>305</v>
      </c>
      <c r="D188" s="152"/>
      <c r="E188" s="152"/>
      <c r="F188" s="152"/>
      <c r="G188" s="152"/>
      <c r="H188" s="63">
        <v>28000</v>
      </c>
      <c r="I188" s="64">
        <v>27999.67</v>
      </c>
      <c r="J188" s="296"/>
      <c r="K188" s="360"/>
      <c r="L188" s="360"/>
      <c r="M188" s="297"/>
    </row>
    <row r="189" spans="1:14" s="7" customFormat="1" ht="20.25" customHeight="1">
      <c r="A189" s="205" t="s">
        <v>306</v>
      </c>
      <c r="B189" s="205" t="s">
        <v>306</v>
      </c>
      <c r="C189" s="205" t="s">
        <v>306</v>
      </c>
      <c r="D189" s="152"/>
      <c r="E189" s="152"/>
      <c r="F189" s="152"/>
      <c r="G189" s="152"/>
      <c r="H189" s="63">
        <v>13589</v>
      </c>
      <c r="I189" s="64">
        <v>13486.009999999998</v>
      </c>
      <c r="J189" s="296"/>
      <c r="K189" s="360"/>
      <c r="L189" s="360"/>
      <c r="M189" s="297"/>
    </row>
    <row r="190" spans="1:14" s="7" customFormat="1" ht="20.25" customHeight="1">
      <c r="A190" s="205" t="s">
        <v>307</v>
      </c>
      <c r="B190" s="205" t="s">
        <v>307</v>
      </c>
      <c r="C190" s="205" t="s">
        <v>307</v>
      </c>
      <c r="D190" s="152"/>
      <c r="E190" s="152"/>
      <c r="F190" s="152"/>
      <c r="G190" s="152"/>
      <c r="H190" s="63">
        <v>15843.75</v>
      </c>
      <c r="I190" s="64">
        <v>15839.74</v>
      </c>
      <c r="J190" s="296"/>
      <c r="K190" s="360"/>
      <c r="L190" s="360"/>
      <c r="M190" s="297"/>
    </row>
    <row r="191" spans="1:14" s="7" customFormat="1" ht="20.25" customHeight="1">
      <c r="A191" s="205" t="s">
        <v>308</v>
      </c>
      <c r="B191" s="205" t="s">
        <v>308</v>
      </c>
      <c r="C191" s="205" t="s">
        <v>308</v>
      </c>
      <c r="D191" s="152"/>
      <c r="E191" s="152"/>
      <c r="F191" s="152"/>
      <c r="G191" s="152"/>
      <c r="H191" s="63">
        <v>15000</v>
      </c>
      <c r="I191" s="64">
        <v>15000</v>
      </c>
      <c r="J191" s="296"/>
      <c r="K191" s="360"/>
      <c r="L191" s="360"/>
      <c r="M191" s="297"/>
    </row>
    <row r="192" spans="1:14" s="7" customFormat="1" ht="20.25" customHeight="1">
      <c r="A192" s="205" t="s">
        <v>309</v>
      </c>
      <c r="B192" s="205" t="s">
        <v>309</v>
      </c>
      <c r="C192" s="205" t="s">
        <v>309</v>
      </c>
      <c r="D192" s="204"/>
      <c r="E192" s="152"/>
      <c r="F192" s="152"/>
      <c r="G192" s="152"/>
      <c r="H192" s="63">
        <v>9531.7000000000007</v>
      </c>
      <c r="I192" s="64">
        <v>9473.06</v>
      </c>
      <c r="J192" s="296"/>
      <c r="K192" s="360"/>
      <c r="L192" s="360"/>
      <c r="M192" s="297"/>
    </row>
    <row r="193" spans="1:14" s="7" customFormat="1" ht="20.25" customHeight="1">
      <c r="A193" s="205" t="s">
        <v>310</v>
      </c>
      <c r="B193" s="205" t="s">
        <v>310</v>
      </c>
      <c r="C193" s="205" t="s">
        <v>310</v>
      </c>
      <c r="D193" s="204"/>
      <c r="E193" s="152"/>
      <c r="F193" s="152"/>
      <c r="G193" s="152"/>
      <c r="H193" s="63">
        <v>40390</v>
      </c>
      <c r="I193" s="64">
        <v>39668.58</v>
      </c>
      <c r="J193" s="296"/>
      <c r="K193" s="360"/>
      <c r="L193" s="360"/>
      <c r="M193" s="297"/>
    </row>
    <row r="194" spans="1:14" s="7" customFormat="1" ht="20.25" customHeight="1">
      <c r="A194" s="205" t="s">
        <v>311</v>
      </c>
      <c r="B194" s="205" t="s">
        <v>311</v>
      </c>
      <c r="C194" s="205" t="s">
        <v>311</v>
      </c>
      <c r="D194" s="204"/>
      <c r="E194" s="152"/>
      <c r="F194" s="152"/>
      <c r="G194" s="152"/>
      <c r="H194" s="63">
        <v>3507320.13</v>
      </c>
      <c r="I194" s="64">
        <v>3332633.6400000006</v>
      </c>
      <c r="J194" s="202"/>
      <c r="K194" s="361"/>
      <c r="L194" s="361"/>
      <c r="M194" s="203"/>
    </row>
    <row r="195" spans="1:14" s="7" customFormat="1" ht="20.25" customHeight="1">
      <c r="A195" s="37"/>
      <c r="B195" s="37"/>
      <c r="C195" s="37"/>
      <c r="D195" s="38"/>
      <c r="E195" s="38"/>
      <c r="F195" s="38"/>
      <c r="G195" s="38"/>
      <c r="J195" s="34"/>
      <c r="K195" s="34"/>
      <c r="L195" s="34"/>
      <c r="M195" s="34"/>
    </row>
    <row r="196" spans="1:14" s="7" customFormat="1" ht="20.25" customHeight="1">
      <c r="A196" s="20" t="s">
        <v>73</v>
      </c>
      <c r="B196" s="9"/>
      <c r="C196" s="9"/>
      <c r="D196" s="9"/>
      <c r="E196" s="9"/>
      <c r="F196" s="9"/>
      <c r="G196" s="9"/>
      <c r="H196" s="9"/>
      <c r="I196" s="9"/>
      <c r="J196" s="9"/>
      <c r="K196" s="9"/>
      <c r="L196" s="9"/>
      <c r="M196" s="9"/>
    </row>
    <row r="197" spans="1:14" s="7" customFormat="1" ht="26.1" customHeight="1">
      <c r="A197" s="187" t="s">
        <v>74</v>
      </c>
      <c r="B197" s="187"/>
      <c r="C197" s="187" t="s">
        <v>75</v>
      </c>
      <c r="D197" s="187"/>
      <c r="E197" s="187" t="s">
        <v>76</v>
      </c>
      <c r="F197" s="187"/>
      <c r="G197" s="187" t="s">
        <v>77</v>
      </c>
      <c r="H197" s="187"/>
      <c r="I197" s="187"/>
      <c r="J197" s="187" t="s">
        <v>78</v>
      </c>
      <c r="K197" s="187"/>
      <c r="L197" s="187"/>
      <c r="M197" s="23" t="s">
        <v>79</v>
      </c>
    </row>
    <row r="198" spans="1:14" s="7" customFormat="1" ht="20.25" customHeight="1">
      <c r="A198" s="265">
        <v>6698129.2400000002</v>
      </c>
      <c r="B198" s="266"/>
      <c r="C198" s="267">
        <v>2860954.66</v>
      </c>
      <c r="D198" s="267"/>
      <c r="E198" s="267">
        <v>2600660.3199999998</v>
      </c>
      <c r="F198" s="267"/>
      <c r="G198" s="265">
        <v>3837174.58</v>
      </c>
      <c r="H198" s="268"/>
      <c r="I198" s="266"/>
      <c r="J198" s="265">
        <v>3658094.8800000008</v>
      </c>
      <c r="K198" s="268"/>
      <c r="L198" s="266"/>
      <c r="M198" s="67">
        <v>0.93440000000000001</v>
      </c>
    </row>
    <row r="199" spans="1:14" s="7" customFormat="1" ht="20.25" customHeight="1">
      <c r="A199" s="31"/>
      <c r="B199" s="31"/>
      <c r="C199" s="31"/>
      <c r="D199" s="31"/>
      <c r="E199" s="32"/>
      <c r="F199" s="32"/>
      <c r="G199" s="32"/>
      <c r="H199" s="32"/>
      <c r="I199" s="39"/>
      <c r="J199" s="39"/>
      <c r="K199" s="39"/>
      <c r="L199" s="39"/>
      <c r="M199" s="39"/>
    </row>
    <row r="200" spans="1:14" s="7" customFormat="1" ht="20.25" customHeight="1">
      <c r="A200" s="20" t="s">
        <v>80</v>
      </c>
      <c r="B200" s="31"/>
      <c r="C200" s="31"/>
      <c r="D200" s="31"/>
      <c r="E200" s="32"/>
      <c r="F200" s="32"/>
      <c r="G200" s="32"/>
      <c r="H200" s="32"/>
      <c r="I200" s="39"/>
      <c r="J200" s="39"/>
      <c r="K200" s="39"/>
      <c r="L200" s="39"/>
      <c r="M200" s="39"/>
    </row>
    <row r="201" spans="1:14" s="7" customFormat="1" ht="27" customHeight="1">
      <c r="A201" s="171" t="s">
        <v>81</v>
      </c>
      <c r="B201" s="172"/>
      <c r="C201" s="173"/>
      <c r="D201" s="171" t="s">
        <v>82</v>
      </c>
      <c r="E201" s="172"/>
      <c r="F201" s="173"/>
      <c r="G201" s="171" t="s">
        <v>83</v>
      </c>
      <c r="H201" s="172"/>
      <c r="I201" s="172"/>
      <c r="J201" s="173"/>
      <c r="K201" s="171" t="s">
        <v>84</v>
      </c>
      <c r="L201" s="172"/>
      <c r="M201" s="173"/>
    </row>
    <row r="202" spans="1:14" s="7" customFormat="1" ht="20.25" customHeight="1">
      <c r="A202" s="269" t="s">
        <v>312</v>
      </c>
      <c r="B202" s="269"/>
      <c r="C202" s="269"/>
      <c r="D202" s="267">
        <v>6698129.2400000002</v>
      </c>
      <c r="E202" s="267"/>
      <c r="F202" s="267"/>
      <c r="G202" s="267">
        <v>1945398.1099999999</v>
      </c>
      <c r="H202" s="267"/>
      <c r="I202" s="267"/>
      <c r="J202" s="267"/>
      <c r="K202" s="270" t="s">
        <v>539</v>
      </c>
      <c r="L202" s="270"/>
      <c r="M202" s="270"/>
      <c r="N202" s="66" t="s">
        <v>542</v>
      </c>
    </row>
    <row r="203" spans="1:14" s="7" customFormat="1" ht="20.25" customHeight="1">
      <c r="A203" s="31"/>
      <c r="B203" s="31"/>
      <c r="C203" s="31"/>
      <c r="D203" s="31"/>
      <c r="E203" s="32"/>
      <c r="F203" s="32"/>
      <c r="G203" s="32"/>
      <c r="H203" s="32"/>
      <c r="I203" s="39"/>
      <c r="J203" s="39"/>
      <c r="K203" s="39"/>
      <c r="L203" s="39"/>
      <c r="M203" s="39"/>
    </row>
    <row r="204" spans="1:14" s="7" customFormat="1" ht="20.25" customHeight="1">
      <c r="A204" s="343" t="s">
        <v>85</v>
      </c>
      <c r="B204" s="344"/>
      <c r="C204" s="31"/>
      <c r="D204" s="31"/>
      <c r="E204" s="32"/>
      <c r="F204" s="32"/>
      <c r="G204" s="32"/>
      <c r="H204" s="32"/>
      <c r="I204" s="39"/>
      <c r="J204" s="39"/>
      <c r="K204" s="39"/>
      <c r="L204" s="39"/>
      <c r="M204" s="39"/>
    </row>
    <row r="205" spans="1:14" s="7" customFormat="1" ht="66" customHeight="1">
      <c r="A205" s="187" t="s">
        <v>85</v>
      </c>
      <c r="B205" s="187"/>
      <c r="C205" s="187"/>
      <c r="D205" s="187" t="s">
        <v>86</v>
      </c>
      <c r="E205" s="187"/>
      <c r="F205" s="187"/>
      <c r="G205" s="187" t="s">
        <v>87</v>
      </c>
      <c r="H205" s="187"/>
      <c r="I205" s="187" t="s">
        <v>88</v>
      </c>
      <c r="J205" s="187"/>
      <c r="K205" s="187"/>
      <c r="L205" s="187" t="s">
        <v>89</v>
      </c>
      <c r="M205" s="187"/>
    </row>
    <row r="206" spans="1:14" s="7" customFormat="1" ht="20.25" customHeight="1">
      <c r="A206" s="195" t="s">
        <v>534</v>
      </c>
      <c r="B206" s="195"/>
      <c r="C206" s="195"/>
      <c r="D206" s="196" t="s">
        <v>535</v>
      </c>
      <c r="E206" s="197"/>
      <c r="F206" s="198"/>
      <c r="G206" s="199" t="s">
        <v>540</v>
      </c>
      <c r="H206" s="200"/>
      <c r="I206" s="199" t="s">
        <v>534</v>
      </c>
      <c r="J206" s="201"/>
      <c r="K206" s="200"/>
      <c r="L206" s="202"/>
      <c r="M206" s="203"/>
      <c r="N206" s="7" t="s">
        <v>541</v>
      </c>
    </row>
    <row r="207" spans="1:14" s="7" customFormat="1" ht="20.25" customHeight="1">
      <c r="A207" s="95"/>
      <c r="B207" s="95"/>
      <c r="C207" s="95"/>
      <c r="D207" s="95"/>
      <c r="E207" s="95"/>
      <c r="F207" s="95"/>
      <c r="G207" s="95"/>
      <c r="H207" s="95"/>
      <c r="I207" s="95"/>
      <c r="J207" s="95"/>
      <c r="K207" s="95"/>
      <c r="L207" s="96"/>
      <c r="M207" s="96"/>
    </row>
    <row r="208" spans="1:14" s="103" customFormat="1" ht="20.25" customHeight="1">
      <c r="A208" s="97" t="s">
        <v>543</v>
      </c>
      <c r="B208" s="98"/>
      <c r="C208" s="98"/>
      <c r="D208" s="98"/>
      <c r="E208" s="99"/>
      <c r="F208" s="100"/>
      <c r="G208" s="100"/>
      <c r="H208" s="100"/>
      <c r="I208" s="101"/>
      <c r="J208" s="101"/>
      <c r="K208" s="102"/>
      <c r="L208" s="102"/>
      <c r="M208" s="102"/>
    </row>
    <row r="209" spans="1:14" s="105" customFormat="1" ht="48" customHeight="1">
      <c r="A209" s="192" t="s">
        <v>90</v>
      </c>
      <c r="B209" s="192"/>
      <c r="C209" s="192"/>
      <c r="D209" s="104" t="s">
        <v>107</v>
      </c>
      <c r="E209" s="251" t="s">
        <v>91</v>
      </c>
      <c r="F209" s="273"/>
      <c r="G209" s="226" t="s">
        <v>92</v>
      </c>
      <c r="H209" s="274"/>
      <c r="I209" s="227"/>
      <c r="J209" s="251" t="s">
        <v>93</v>
      </c>
      <c r="K209" s="273"/>
      <c r="L209" s="104" t="s">
        <v>107</v>
      </c>
      <c r="M209" s="94" t="s">
        <v>94</v>
      </c>
    </row>
    <row r="210" spans="1:14" s="105" customFormat="1" ht="57" customHeight="1">
      <c r="A210" s="275" t="s">
        <v>544</v>
      </c>
      <c r="B210" s="275"/>
      <c r="C210" s="275"/>
      <c r="D210" s="106" t="s">
        <v>534</v>
      </c>
      <c r="E210" s="276" t="s">
        <v>545</v>
      </c>
      <c r="F210" s="277"/>
      <c r="G210" s="276" t="s">
        <v>546</v>
      </c>
      <c r="H210" s="278"/>
      <c r="I210" s="277"/>
      <c r="J210" s="276" t="s">
        <v>547</v>
      </c>
      <c r="K210" s="277"/>
      <c r="L210" s="106" t="s">
        <v>534</v>
      </c>
      <c r="M210" s="107" t="s">
        <v>548</v>
      </c>
    </row>
    <row r="211" spans="1:14" s="7" customFormat="1" ht="20.25" customHeight="1">
      <c r="A211" s="95"/>
      <c r="B211" s="95"/>
      <c r="C211" s="95"/>
      <c r="D211" s="95"/>
      <c r="E211" s="95"/>
      <c r="F211" s="95"/>
      <c r="G211" s="95"/>
      <c r="H211" s="95"/>
      <c r="I211" s="95"/>
      <c r="J211" s="95"/>
      <c r="K211" s="95"/>
      <c r="L211" s="96"/>
      <c r="M211" s="96"/>
    </row>
    <row r="212" spans="1:14" s="7" customFormat="1" ht="20.25" customHeight="1">
      <c r="A212" s="20" t="s">
        <v>95</v>
      </c>
      <c r="B212" s="31"/>
      <c r="C212" s="31"/>
      <c r="D212" s="31"/>
      <c r="E212" s="32"/>
      <c r="F212" s="32"/>
      <c r="G212" s="32"/>
      <c r="H212" s="32"/>
      <c r="I212" s="39"/>
      <c r="J212" s="39"/>
      <c r="K212" s="39"/>
      <c r="L212" s="39"/>
      <c r="M212" s="39"/>
    </row>
    <row r="213" spans="1:14" s="7" customFormat="1" ht="36" customHeight="1">
      <c r="A213" s="192" t="s">
        <v>96</v>
      </c>
      <c r="B213" s="187"/>
      <c r="C213" s="187" t="s">
        <v>97</v>
      </c>
      <c r="D213" s="187"/>
      <c r="E213" s="187" t="s">
        <v>98</v>
      </c>
      <c r="F213" s="187"/>
      <c r="G213" s="187" t="s">
        <v>99</v>
      </c>
      <c r="H213" s="187"/>
      <c r="I213" s="187"/>
      <c r="J213" s="187" t="s">
        <v>60</v>
      </c>
      <c r="K213" s="187"/>
      <c r="L213" s="187"/>
      <c r="M213" s="23" t="s">
        <v>61</v>
      </c>
    </row>
    <row r="214" spans="1:14" s="7" customFormat="1" ht="45" customHeight="1">
      <c r="A214" s="272" t="s">
        <v>537</v>
      </c>
      <c r="B214" s="272"/>
      <c r="C214" s="282">
        <v>1925203.6800000002</v>
      </c>
      <c r="D214" s="282"/>
      <c r="E214" s="282">
        <v>1944661.63</v>
      </c>
      <c r="F214" s="282"/>
      <c r="G214" s="279">
        <f>E214/C214</f>
        <v>1.0101069565792642</v>
      </c>
      <c r="H214" s="279"/>
      <c r="I214" s="279"/>
      <c r="J214" s="280" t="s">
        <v>538</v>
      </c>
      <c r="K214" s="281"/>
      <c r="L214" s="281"/>
      <c r="M214" s="39"/>
      <c r="N214" s="65" t="s">
        <v>706</v>
      </c>
    </row>
    <row r="215" spans="1:14" s="7" customFormat="1" ht="20.25" customHeight="1">
      <c r="A215" s="68"/>
      <c r="B215" s="68"/>
      <c r="C215" s="31"/>
      <c r="D215" s="31"/>
      <c r="E215" s="32"/>
      <c r="F215" s="32"/>
      <c r="G215" s="32"/>
      <c r="H215" s="32"/>
      <c r="I215" s="39"/>
      <c r="J215" s="39"/>
      <c r="K215" s="39"/>
      <c r="L215" s="39"/>
      <c r="M215" s="39"/>
    </row>
    <row r="216" spans="1:14" s="7" customFormat="1" ht="14.25" customHeight="1">
      <c r="A216" s="194" t="s">
        <v>549</v>
      </c>
      <c r="B216" s="194"/>
      <c r="C216" s="31"/>
      <c r="D216" s="31"/>
      <c r="E216" s="32"/>
      <c r="F216" s="32"/>
      <c r="G216" s="32"/>
      <c r="H216" s="32"/>
      <c r="I216" s="39"/>
      <c r="J216" s="39"/>
      <c r="K216" s="39"/>
      <c r="L216" s="39"/>
      <c r="M216" s="39"/>
    </row>
    <row r="217" spans="1:14" s="7" customFormat="1" ht="14.25" customHeight="1">
      <c r="A217" s="193" t="s">
        <v>100</v>
      </c>
      <c r="B217" s="193"/>
      <c r="C217" s="193"/>
      <c r="D217" s="193"/>
      <c r="E217" s="193"/>
      <c r="F217" s="193"/>
      <c r="G217" s="32"/>
      <c r="H217" s="32"/>
      <c r="I217" s="39"/>
      <c r="J217" s="39"/>
      <c r="K217" s="39"/>
      <c r="L217" s="39"/>
      <c r="M217" s="39"/>
    </row>
    <row r="218" spans="1:14" s="7" customFormat="1" ht="39" customHeight="1">
      <c r="A218" s="171" t="s">
        <v>101</v>
      </c>
      <c r="B218" s="172"/>
      <c r="C218" s="173"/>
      <c r="D218" s="171" t="s">
        <v>102</v>
      </c>
      <c r="E218" s="172"/>
      <c r="F218" s="173"/>
      <c r="G218" s="171" t="s">
        <v>103</v>
      </c>
      <c r="H218" s="172"/>
      <c r="I218" s="172"/>
      <c r="J218" s="173"/>
      <c r="K218" s="171" t="s">
        <v>104</v>
      </c>
      <c r="L218" s="172"/>
      <c r="M218" s="173"/>
    </row>
    <row r="219" spans="1:14" s="7" customFormat="1" ht="20.25" customHeight="1">
      <c r="A219" s="184" t="s">
        <v>264</v>
      </c>
      <c r="B219" s="150"/>
      <c r="C219" s="150"/>
      <c r="D219" s="184" t="s">
        <v>264</v>
      </c>
      <c r="E219" s="150"/>
      <c r="F219" s="150"/>
      <c r="G219" s="185" t="s">
        <v>264</v>
      </c>
      <c r="H219" s="149"/>
      <c r="I219" s="149"/>
      <c r="J219" s="149"/>
      <c r="K219" s="186" t="s">
        <v>264</v>
      </c>
      <c r="L219" s="151"/>
      <c r="M219" s="151"/>
    </row>
    <row r="220" spans="1:14" s="7" customFormat="1" ht="20.25" customHeight="1">
      <c r="A220" s="150"/>
      <c r="B220" s="150"/>
      <c r="C220" s="150"/>
      <c r="D220" s="150"/>
      <c r="E220" s="150"/>
      <c r="F220" s="150"/>
      <c r="G220" s="149"/>
      <c r="H220" s="149"/>
      <c r="I220" s="149"/>
      <c r="J220" s="149"/>
      <c r="K220" s="151"/>
      <c r="L220" s="151"/>
      <c r="M220" s="151"/>
    </row>
    <row r="221" spans="1:14" s="7" customFormat="1" ht="20.25" customHeight="1">
      <c r="A221" s="150"/>
      <c r="B221" s="150"/>
      <c r="C221" s="150"/>
      <c r="D221" s="150"/>
      <c r="E221" s="150"/>
      <c r="F221" s="150"/>
      <c r="G221" s="149"/>
      <c r="H221" s="149"/>
      <c r="I221" s="149"/>
      <c r="J221" s="149"/>
      <c r="K221" s="151"/>
      <c r="L221" s="151"/>
      <c r="M221" s="151"/>
    </row>
    <row r="222" spans="1:14" s="7" customFormat="1" ht="20.25" customHeight="1">
      <c r="A222" s="20"/>
      <c r="B222" s="31"/>
      <c r="C222" s="31"/>
      <c r="D222" s="31"/>
      <c r="E222" s="32"/>
      <c r="F222" s="32"/>
      <c r="G222" s="32"/>
      <c r="H222" s="32"/>
      <c r="I222" s="39"/>
      <c r="J222" s="39"/>
      <c r="K222" s="39"/>
      <c r="L222" s="39"/>
      <c r="M222" s="39"/>
    </row>
    <row r="223" spans="1:14" s="7" customFormat="1" ht="20.25" customHeight="1">
      <c r="A223" s="20"/>
      <c r="B223" s="31"/>
      <c r="C223" s="31"/>
      <c r="D223" s="31"/>
      <c r="E223" s="32"/>
      <c r="F223" s="32"/>
      <c r="G223" s="32"/>
      <c r="H223" s="32"/>
      <c r="I223" s="39"/>
      <c r="J223" s="39"/>
      <c r="K223" s="39"/>
      <c r="L223" s="39"/>
      <c r="M223" s="39"/>
    </row>
    <row r="224" spans="1:14" s="7" customFormat="1" ht="20.25" customHeight="1">
      <c r="A224" s="20" t="s">
        <v>105</v>
      </c>
      <c r="B224" s="9"/>
      <c r="C224" s="9"/>
      <c r="D224" s="9"/>
      <c r="E224" s="9"/>
      <c r="F224" s="9"/>
      <c r="G224" s="9"/>
      <c r="H224" s="9"/>
      <c r="I224" s="9"/>
      <c r="J224" s="9"/>
      <c r="K224" s="9"/>
      <c r="L224" s="9"/>
      <c r="M224" s="9"/>
    </row>
    <row r="225" spans="1:14" s="7" customFormat="1" ht="41.1" customHeight="1" thickBot="1">
      <c r="A225" s="187" t="s">
        <v>106</v>
      </c>
      <c r="B225" s="187"/>
      <c r="C225" s="23" t="s">
        <v>107</v>
      </c>
      <c r="D225" s="187" t="s">
        <v>108</v>
      </c>
      <c r="E225" s="187"/>
      <c r="F225" s="187"/>
      <c r="G225" s="188" t="s">
        <v>109</v>
      </c>
      <c r="H225" s="188"/>
      <c r="I225" s="188"/>
      <c r="J225" s="188"/>
      <c r="K225" s="188"/>
      <c r="L225" s="188" t="s">
        <v>110</v>
      </c>
      <c r="M225" s="188"/>
    </row>
    <row r="226" spans="1:14" s="7" customFormat="1">
      <c r="A226" s="189" t="s">
        <v>264</v>
      </c>
      <c r="B226" s="190"/>
      <c r="C226" s="108" t="s">
        <v>264</v>
      </c>
      <c r="D226" s="190" t="s">
        <v>264</v>
      </c>
      <c r="E226" s="190"/>
      <c r="F226" s="190"/>
      <c r="G226" s="190" t="s">
        <v>264</v>
      </c>
      <c r="H226" s="190"/>
      <c r="I226" s="190"/>
      <c r="J226" s="190"/>
      <c r="K226" s="190"/>
      <c r="L226" s="190" t="s">
        <v>264</v>
      </c>
      <c r="M226" s="191"/>
    </row>
    <row r="227" spans="1:14" s="7" customFormat="1">
      <c r="A227" s="180"/>
      <c r="B227" s="181"/>
      <c r="C227" s="109"/>
      <c r="D227" s="181"/>
      <c r="E227" s="181"/>
      <c r="F227" s="181"/>
      <c r="G227" s="181"/>
      <c r="H227" s="181"/>
      <c r="I227" s="181"/>
      <c r="J227" s="181"/>
      <c r="K227" s="181"/>
      <c r="L227" s="181"/>
      <c r="M227" s="182"/>
    </row>
    <row r="228" spans="1:14" s="7" customFormat="1">
      <c r="A228" s="263"/>
      <c r="B228" s="264"/>
      <c r="C228" s="110"/>
      <c r="D228" s="258"/>
      <c r="E228" s="258"/>
      <c r="F228" s="258"/>
      <c r="G228" s="258"/>
      <c r="H228" s="258"/>
      <c r="I228" s="258"/>
      <c r="J228" s="258"/>
      <c r="K228" s="258"/>
      <c r="L228" s="258"/>
      <c r="M228" s="259"/>
    </row>
    <row r="229" spans="1:14" s="7" customFormat="1" ht="15" thickBot="1">
      <c r="A229" s="260"/>
      <c r="B229" s="261"/>
      <c r="C229" s="111"/>
      <c r="D229" s="261"/>
      <c r="E229" s="261"/>
      <c r="F229" s="261"/>
      <c r="G229" s="261"/>
      <c r="H229" s="261"/>
      <c r="I229" s="261"/>
      <c r="J229" s="261"/>
      <c r="K229" s="261"/>
      <c r="L229" s="261"/>
      <c r="M229" s="262"/>
    </row>
    <row r="230" spans="1:14" s="7" customFormat="1" ht="20.25" customHeight="1">
      <c r="A230" s="20"/>
      <c r="B230" s="31"/>
      <c r="C230" s="31"/>
      <c r="D230" s="31"/>
      <c r="E230" s="32"/>
      <c r="F230" s="32"/>
      <c r="G230" s="32"/>
      <c r="H230" s="32"/>
      <c r="I230" s="39"/>
      <c r="J230" s="39"/>
      <c r="K230" s="39"/>
      <c r="L230" s="39"/>
      <c r="M230" s="39"/>
    </row>
    <row r="231" spans="1:14" s="7" customFormat="1" ht="20.25" customHeight="1">
      <c r="A231" s="183" t="s">
        <v>121</v>
      </c>
      <c r="B231" s="183"/>
      <c r="C231" s="183"/>
      <c r="D231" s="31"/>
      <c r="E231" s="32"/>
      <c r="F231" s="32"/>
      <c r="G231" s="32"/>
      <c r="H231" s="32"/>
      <c r="I231" s="39"/>
      <c r="J231" s="39"/>
      <c r="K231" s="39"/>
      <c r="L231" s="39"/>
      <c r="M231" s="39"/>
    </row>
    <row r="232" spans="1:14" s="7" customFormat="1" ht="30" customHeight="1">
      <c r="A232" s="171" t="s">
        <v>111</v>
      </c>
      <c r="B232" s="172"/>
      <c r="C232" s="172"/>
      <c r="D232" s="173"/>
      <c r="E232" s="93" t="s">
        <v>107</v>
      </c>
      <c r="F232" s="171" t="s">
        <v>112</v>
      </c>
      <c r="G232" s="172"/>
      <c r="H232" s="172"/>
      <c r="I232" s="172"/>
      <c r="J232" s="173"/>
      <c r="K232" s="171" t="s">
        <v>66</v>
      </c>
      <c r="L232" s="172"/>
      <c r="M232" s="173"/>
    </row>
    <row r="233" spans="1:14" s="7" customFormat="1" ht="62.25" customHeight="1">
      <c r="A233" s="174" t="s">
        <v>113</v>
      </c>
      <c r="B233" s="175"/>
      <c r="C233" s="175"/>
      <c r="D233" s="176"/>
      <c r="E233" s="109" t="s">
        <v>534</v>
      </c>
      <c r="F233" s="177"/>
      <c r="G233" s="178"/>
      <c r="H233" s="178"/>
      <c r="I233" s="178"/>
      <c r="J233" s="179"/>
      <c r="K233" s="170" t="s">
        <v>550</v>
      </c>
      <c r="L233" s="170"/>
      <c r="M233" s="170"/>
      <c r="N233" s="65" t="s">
        <v>557</v>
      </c>
    </row>
    <row r="234" spans="1:14" s="7" customFormat="1" ht="102.75" customHeight="1">
      <c r="A234" s="169" t="s">
        <v>114</v>
      </c>
      <c r="B234" s="169"/>
      <c r="C234" s="169"/>
      <c r="D234" s="169"/>
      <c r="E234" s="109" t="s">
        <v>534</v>
      </c>
      <c r="F234" s="149"/>
      <c r="G234" s="149"/>
      <c r="H234" s="149"/>
      <c r="I234" s="149"/>
      <c r="J234" s="149"/>
      <c r="K234" s="170" t="s">
        <v>551</v>
      </c>
      <c r="L234" s="170"/>
      <c r="M234" s="170"/>
      <c r="N234" s="65" t="s">
        <v>707</v>
      </c>
    </row>
    <row r="235" spans="1:14" s="7" customFormat="1" ht="120" customHeight="1">
      <c r="A235" s="169" t="s">
        <v>115</v>
      </c>
      <c r="B235" s="169"/>
      <c r="C235" s="169"/>
      <c r="D235" s="169"/>
      <c r="E235" s="109" t="s">
        <v>534</v>
      </c>
      <c r="F235" s="149"/>
      <c r="G235" s="149"/>
      <c r="H235" s="149"/>
      <c r="I235" s="149"/>
      <c r="J235" s="149"/>
      <c r="K235" s="170" t="s">
        <v>552</v>
      </c>
      <c r="L235" s="170"/>
      <c r="M235" s="170"/>
      <c r="N235" s="65" t="s">
        <v>557</v>
      </c>
    </row>
    <row r="236" spans="1:14" s="7" customFormat="1" ht="57" customHeight="1">
      <c r="A236" s="169" t="s">
        <v>116</v>
      </c>
      <c r="B236" s="169"/>
      <c r="C236" s="169"/>
      <c r="D236" s="169"/>
      <c r="E236" s="109" t="s">
        <v>534</v>
      </c>
      <c r="F236" s="149"/>
      <c r="G236" s="149"/>
      <c r="H236" s="149"/>
      <c r="I236" s="149"/>
      <c r="J236" s="149"/>
      <c r="K236" s="170" t="s">
        <v>553</v>
      </c>
      <c r="L236" s="170"/>
      <c r="M236" s="170"/>
      <c r="N236" s="65" t="s">
        <v>557</v>
      </c>
    </row>
    <row r="237" spans="1:14" s="7" customFormat="1" ht="49.5" customHeight="1">
      <c r="A237" s="169" t="s">
        <v>117</v>
      </c>
      <c r="B237" s="169"/>
      <c r="C237" s="169"/>
      <c r="D237" s="169"/>
      <c r="E237" s="109" t="s">
        <v>534</v>
      </c>
      <c r="F237" s="149"/>
      <c r="G237" s="149"/>
      <c r="H237" s="149"/>
      <c r="I237" s="149"/>
      <c r="J237" s="149"/>
      <c r="K237" s="170" t="s">
        <v>554</v>
      </c>
      <c r="L237" s="170"/>
      <c r="M237" s="170"/>
    </row>
    <row r="238" spans="1:14" s="7" customFormat="1" ht="105.75" customHeight="1">
      <c r="A238" s="169" t="s">
        <v>118</v>
      </c>
      <c r="B238" s="169"/>
      <c r="C238" s="169"/>
      <c r="D238" s="169"/>
      <c r="E238" s="109" t="s">
        <v>534</v>
      </c>
      <c r="F238" s="149"/>
      <c r="G238" s="149"/>
      <c r="H238" s="149"/>
      <c r="I238" s="149"/>
      <c r="J238" s="149"/>
      <c r="K238" s="170" t="s">
        <v>555</v>
      </c>
      <c r="L238" s="170"/>
      <c r="M238" s="170"/>
    </row>
    <row r="239" spans="1:14" s="7" customFormat="1" ht="139.5" customHeight="1">
      <c r="A239" s="169" t="s">
        <v>119</v>
      </c>
      <c r="B239" s="169"/>
      <c r="C239" s="169"/>
      <c r="D239" s="169"/>
      <c r="E239" s="109" t="s">
        <v>534</v>
      </c>
      <c r="F239" s="149"/>
      <c r="G239" s="149"/>
      <c r="H239" s="149"/>
      <c r="I239" s="149"/>
      <c r="J239" s="149"/>
      <c r="K239" s="170" t="s">
        <v>556</v>
      </c>
      <c r="L239" s="170"/>
      <c r="M239" s="170"/>
    </row>
    <row r="240" spans="1:14" s="7" customFormat="1" ht="20.25" customHeight="1">
      <c r="A240" s="3"/>
      <c r="B240" s="31"/>
      <c r="C240" s="31"/>
      <c r="D240" s="31"/>
      <c r="E240" s="32"/>
      <c r="F240" s="32"/>
      <c r="G240" s="32"/>
      <c r="H240" s="32"/>
      <c r="I240" s="39"/>
      <c r="J240" s="39"/>
      <c r="K240" s="39"/>
      <c r="L240" s="39"/>
      <c r="M240" s="39"/>
    </row>
    <row r="241" spans="1:14" s="7" customFormat="1" ht="20.25" customHeight="1">
      <c r="A241" s="20" t="s">
        <v>120</v>
      </c>
      <c r="B241" s="9"/>
      <c r="C241" s="9"/>
      <c r="D241" s="9"/>
      <c r="E241" s="9"/>
      <c r="F241" s="9"/>
      <c r="G241" s="9"/>
      <c r="H241" s="9"/>
      <c r="I241" s="9"/>
      <c r="J241" s="9"/>
      <c r="K241" s="9"/>
      <c r="L241" s="9"/>
      <c r="M241" s="9"/>
    </row>
    <row r="242" spans="1:14" s="7" customFormat="1" ht="33">
      <c r="A242" s="154" t="s">
        <v>121</v>
      </c>
      <c r="B242" s="154"/>
      <c r="C242" s="154"/>
      <c r="D242" s="154"/>
      <c r="E242" s="154"/>
      <c r="F242" s="154"/>
      <c r="G242" s="154"/>
      <c r="H242" s="40" t="s">
        <v>107</v>
      </c>
      <c r="I242" s="40" t="s">
        <v>122</v>
      </c>
      <c r="J242" s="154" t="s">
        <v>123</v>
      </c>
      <c r="K242" s="154"/>
      <c r="L242" s="154"/>
      <c r="M242" s="154"/>
    </row>
    <row r="243" spans="1:14" s="7" customFormat="1" ht="20.25" customHeight="1">
      <c r="A243" s="155" t="s">
        <v>124</v>
      </c>
      <c r="B243" s="155"/>
      <c r="C243" s="155"/>
      <c r="D243" s="155"/>
      <c r="E243" s="155"/>
      <c r="F243" s="155"/>
      <c r="G243" s="155"/>
      <c r="H243" s="36" t="s">
        <v>534</v>
      </c>
      <c r="I243" s="36">
        <v>68</v>
      </c>
      <c r="J243" s="151"/>
      <c r="K243" s="151"/>
      <c r="L243" s="151"/>
      <c r="M243" s="151"/>
      <c r="N243" s="7" t="s">
        <v>560</v>
      </c>
    </row>
    <row r="244" spans="1:14" ht="20.25" customHeight="1">
      <c r="A244" s="155" t="s">
        <v>125</v>
      </c>
      <c r="B244" s="155"/>
      <c r="C244" s="155"/>
      <c r="D244" s="155"/>
      <c r="E244" s="155"/>
      <c r="F244" s="155"/>
      <c r="G244" s="155"/>
      <c r="H244" s="36" t="s">
        <v>558</v>
      </c>
      <c r="I244" s="36">
        <v>0</v>
      </c>
      <c r="J244" s="151"/>
      <c r="K244" s="151"/>
      <c r="L244" s="151"/>
      <c r="M244" s="151"/>
    </row>
    <row r="245" spans="1:14" ht="20.25" customHeight="1">
      <c r="A245" s="155" t="s">
        <v>126</v>
      </c>
      <c r="B245" s="155"/>
      <c r="C245" s="155"/>
      <c r="D245" s="155" t="s">
        <v>127</v>
      </c>
      <c r="E245" s="155"/>
      <c r="F245" s="155"/>
      <c r="G245" s="155"/>
      <c r="H245" s="36" t="s">
        <v>558</v>
      </c>
      <c r="I245" s="36">
        <v>0</v>
      </c>
      <c r="J245" s="151"/>
      <c r="K245" s="151"/>
      <c r="L245" s="151"/>
      <c r="M245" s="151"/>
    </row>
    <row r="246" spans="1:14" ht="20.25" customHeight="1">
      <c r="A246" s="155" t="s">
        <v>128</v>
      </c>
      <c r="B246" s="155"/>
      <c r="C246" s="155"/>
      <c r="D246" s="155" t="s">
        <v>127</v>
      </c>
      <c r="E246" s="155"/>
      <c r="F246" s="155"/>
      <c r="G246" s="155"/>
      <c r="H246" s="36" t="s">
        <v>558</v>
      </c>
      <c r="I246" s="36">
        <v>0</v>
      </c>
      <c r="J246" s="151"/>
      <c r="K246" s="151"/>
      <c r="L246" s="151"/>
      <c r="M246" s="151"/>
    </row>
    <row r="247" spans="1:14" ht="20.25" customHeight="1">
      <c r="A247" s="155" t="s">
        <v>129</v>
      </c>
      <c r="B247" s="155"/>
      <c r="C247" s="155"/>
      <c r="D247" s="155" t="s">
        <v>127</v>
      </c>
      <c r="E247" s="155"/>
      <c r="F247" s="155"/>
      <c r="G247" s="155"/>
      <c r="H247" s="36" t="s">
        <v>558</v>
      </c>
      <c r="I247" s="36">
        <v>0</v>
      </c>
      <c r="J247" s="151"/>
      <c r="K247" s="151"/>
      <c r="L247" s="151"/>
      <c r="M247" s="151"/>
    </row>
    <row r="248" spans="1:14">
      <c r="A248" s="155" t="s">
        <v>130</v>
      </c>
      <c r="B248" s="155"/>
      <c r="C248" s="155"/>
      <c r="D248" s="155" t="s">
        <v>127</v>
      </c>
      <c r="E248" s="155"/>
      <c r="F248" s="155"/>
      <c r="G248" s="155"/>
      <c r="H248" s="36" t="s">
        <v>559</v>
      </c>
      <c r="I248" s="36">
        <v>0</v>
      </c>
      <c r="J248" s="151"/>
      <c r="K248" s="151"/>
      <c r="L248" s="151"/>
      <c r="M248" s="151"/>
    </row>
    <row r="249" spans="1:14">
      <c r="A249" s="155" t="s">
        <v>131</v>
      </c>
      <c r="B249" s="155"/>
      <c r="C249" s="155"/>
      <c r="D249" s="155" t="s">
        <v>127</v>
      </c>
      <c r="E249" s="155"/>
      <c r="F249" s="155"/>
      <c r="G249" s="155"/>
      <c r="H249" s="36" t="s">
        <v>558</v>
      </c>
      <c r="I249" s="36">
        <v>0</v>
      </c>
      <c r="J249" s="151"/>
      <c r="K249" s="151"/>
      <c r="L249" s="151"/>
      <c r="M249" s="151"/>
    </row>
    <row r="250" spans="1:14" s="7" customFormat="1" ht="20.25" customHeight="1">
      <c r="A250" s="31"/>
      <c r="B250" s="31"/>
      <c r="C250" s="31"/>
      <c r="D250" s="31"/>
      <c r="E250" s="32"/>
      <c r="F250" s="32"/>
      <c r="G250" s="32"/>
      <c r="H250" s="32"/>
      <c r="I250" s="39"/>
      <c r="J250" s="39"/>
      <c r="K250" s="39"/>
      <c r="L250" s="39"/>
      <c r="M250" s="39"/>
    </row>
    <row r="251" spans="1:14">
      <c r="A251" s="20" t="s">
        <v>132</v>
      </c>
    </row>
    <row r="252" spans="1:14" s="10" customFormat="1" ht="45">
      <c r="A252" s="24" t="s">
        <v>133</v>
      </c>
      <c r="B252" s="24" t="s">
        <v>134</v>
      </c>
      <c r="C252" s="164" t="s">
        <v>121</v>
      </c>
      <c r="D252" s="164"/>
      <c r="E252" s="164"/>
      <c r="F252" s="167" t="s">
        <v>135</v>
      </c>
      <c r="G252" s="168"/>
      <c r="H252" s="159" t="s">
        <v>136</v>
      </c>
      <c r="I252" s="159"/>
      <c r="J252" s="164" t="s">
        <v>137</v>
      </c>
      <c r="K252" s="164"/>
      <c r="L252" s="164" t="s">
        <v>138</v>
      </c>
      <c r="M252" s="164"/>
    </row>
    <row r="253" spans="1:14" ht="29.1" customHeight="1">
      <c r="A253" s="275" t="s">
        <v>139</v>
      </c>
      <c r="B253" s="275" t="s">
        <v>534</v>
      </c>
      <c r="C253" s="285" t="s">
        <v>140</v>
      </c>
      <c r="D253" s="286" t="s">
        <v>561</v>
      </c>
      <c r="E253" s="286"/>
      <c r="F253" s="287" t="s">
        <v>534</v>
      </c>
      <c r="G253" s="287"/>
      <c r="H253" s="287" t="s">
        <v>562</v>
      </c>
      <c r="I253" s="287"/>
      <c r="J253" s="287" t="s">
        <v>563</v>
      </c>
      <c r="K253" s="287"/>
      <c r="L253" s="287" t="s">
        <v>564</v>
      </c>
      <c r="M253" s="287"/>
    </row>
    <row r="254" spans="1:14" ht="29.1" customHeight="1">
      <c r="A254" s="275"/>
      <c r="B254" s="275"/>
      <c r="C254" s="288" t="s">
        <v>141</v>
      </c>
      <c r="D254" s="289">
        <v>923762498</v>
      </c>
      <c r="E254" s="290"/>
      <c r="F254" s="287"/>
      <c r="G254" s="287"/>
      <c r="H254" s="287"/>
      <c r="I254" s="287"/>
      <c r="J254" s="287"/>
      <c r="K254" s="287"/>
      <c r="L254" s="287"/>
      <c r="M254" s="287"/>
    </row>
    <row r="255" spans="1:14" ht="30" customHeight="1">
      <c r="A255" s="275"/>
      <c r="B255" s="275"/>
      <c r="C255" s="288" t="s">
        <v>142</v>
      </c>
      <c r="D255" s="291" t="s">
        <v>565</v>
      </c>
      <c r="E255" s="290"/>
      <c r="F255" s="287"/>
      <c r="G255" s="287"/>
      <c r="H255" s="287"/>
      <c r="I255" s="287"/>
      <c r="J255" s="287"/>
      <c r="K255" s="287"/>
      <c r="L255" s="287"/>
      <c r="M255" s="287"/>
    </row>
    <row r="256" spans="1:14" customFormat="1" ht="30" customHeight="1">
      <c r="A256" s="275" t="s">
        <v>139</v>
      </c>
      <c r="B256" s="275" t="s">
        <v>534</v>
      </c>
      <c r="C256" s="285" t="s">
        <v>140</v>
      </c>
      <c r="D256" s="286" t="s">
        <v>566</v>
      </c>
      <c r="E256" s="286"/>
      <c r="F256" s="287" t="s">
        <v>534</v>
      </c>
      <c r="G256" s="287"/>
      <c r="H256" s="287" t="s">
        <v>567</v>
      </c>
      <c r="I256" s="287"/>
      <c r="J256" s="287" t="s">
        <v>568</v>
      </c>
      <c r="K256" s="287"/>
      <c r="L256" s="287" t="s">
        <v>564</v>
      </c>
      <c r="M256" s="287"/>
    </row>
    <row r="257" spans="1:13" customFormat="1" ht="30" customHeight="1">
      <c r="A257" s="275"/>
      <c r="B257" s="275"/>
      <c r="C257" s="288" t="s">
        <v>141</v>
      </c>
      <c r="D257" s="289">
        <v>998826980</v>
      </c>
      <c r="E257" s="290"/>
      <c r="F257" s="287"/>
      <c r="G257" s="287"/>
      <c r="H257" s="287"/>
      <c r="I257" s="287"/>
      <c r="J257" s="287"/>
      <c r="K257" s="287"/>
      <c r="L257" s="287"/>
      <c r="M257" s="287"/>
    </row>
    <row r="258" spans="1:13" customFormat="1" ht="30" customHeight="1">
      <c r="A258" s="275"/>
      <c r="B258" s="275"/>
      <c r="C258" s="288" t="s">
        <v>142</v>
      </c>
      <c r="D258" s="289" t="s">
        <v>569</v>
      </c>
      <c r="E258" s="290"/>
      <c r="F258" s="287"/>
      <c r="G258" s="287"/>
      <c r="H258" s="287"/>
      <c r="I258" s="287"/>
      <c r="J258" s="287"/>
      <c r="K258" s="287"/>
      <c r="L258" s="287"/>
      <c r="M258" s="287"/>
    </row>
    <row r="259" spans="1:13" customFormat="1" ht="30" customHeight="1">
      <c r="A259" s="275" t="s">
        <v>139</v>
      </c>
      <c r="B259" s="275" t="s">
        <v>534</v>
      </c>
      <c r="C259" s="285" t="s">
        <v>140</v>
      </c>
      <c r="D259" s="286" t="s">
        <v>570</v>
      </c>
      <c r="E259" s="286"/>
      <c r="F259" s="287" t="s">
        <v>534</v>
      </c>
      <c r="G259" s="287"/>
      <c r="H259" s="287" t="s">
        <v>562</v>
      </c>
      <c r="I259" s="287"/>
      <c r="J259" s="287" t="s">
        <v>563</v>
      </c>
      <c r="K259" s="287"/>
      <c r="L259" s="287" t="s">
        <v>564</v>
      </c>
      <c r="M259" s="287"/>
    </row>
    <row r="260" spans="1:13" customFormat="1" ht="30" customHeight="1">
      <c r="A260" s="275"/>
      <c r="B260" s="275"/>
      <c r="C260" s="288" t="s">
        <v>141</v>
      </c>
      <c r="D260" s="289">
        <v>984075326</v>
      </c>
      <c r="E260" s="290"/>
      <c r="F260" s="287"/>
      <c r="G260" s="287"/>
      <c r="H260" s="287"/>
      <c r="I260" s="287"/>
      <c r="J260" s="287"/>
      <c r="K260" s="287"/>
      <c r="L260" s="287"/>
      <c r="M260" s="287"/>
    </row>
    <row r="261" spans="1:13" customFormat="1" ht="30" customHeight="1">
      <c r="A261" s="275"/>
      <c r="B261" s="275"/>
      <c r="C261" s="288" t="s">
        <v>142</v>
      </c>
      <c r="D261" s="291" t="s">
        <v>571</v>
      </c>
      <c r="E261" s="290"/>
      <c r="F261" s="287"/>
      <c r="G261" s="287"/>
      <c r="H261" s="287"/>
      <c r="I261" s="287"/>
      <c r="J261" s="287"/>
      <c r="K261" s="287"/>
      <c r="L261" s="287"/>
      <c r="M261" s="287"/>
    </row>
    <row r="262" spans="1:13" customFormat="1" ht="30" customHeight="1">
      <c r="A262" s="275" t="s">
        <v>139</v>
      </c>
      <c r="B262" s="275" t="s">
        <v>534</v>
      </c>
      <c r="C262" s="285" t="s">
        <v>140</v>
      </c>
      <c r="D262" s="286" t="s">
        <v>572</v>
      </c>
      <c r="E262" s="286"/>
      <c r="F262" s="287" t="s">
        <v>534</v>
      </c>
      <c r="G262" s="287"/>
      <c r="H262" s="287" t="s">
        <v>562</v>
      </c>
      <c r="I262" s="287"/>
      <c r="J262" s="287" t="s">
        <v>563</v>
      </c>
      <c r="K262" s="287"/>
      <c r="L262" s="287" t="s">
        <v>564</v>
      </c>
      <c r="M262" s="287"/>
    </row>
    <row r="263" spans="1:13" customFormat="1" ht="30" customHeight="1">
      <c r="A263" s="275"/>
      <c r="B263" s="275"/>
      <c r="C263" s="288" t="s">
        <v>141</v>
      </c>
      <c r="D263" s="289">
        <v>997351291</v>
      </c>
      <c r="E263" s="290"/>
      <c r="F263" s="287"/>
      <c r="G263" s="287"/>
      <c r="H263" s="287"/>
      <c r="I263" s="287"/>
      <c r="J263" s="287"/>
      <c r="K263" s="287"/>
      <c r="L263" s="287"/>
      <c r="M263" s="287"/>
    </row>
    <row r="264" spans="1:13" customFormat="1" ht="30" customHeight="1">
      <c r="A264" s="275"/>
      <c r="B264" s="275"/>
      <c r="C264" s="288" t="s">
        <v>142</v>
      </c>
      <c r="D264" s="289" t="s">
        <v>573</v>
      </c>
      <c r="E264" s="290"/>
      <c r="F264" s="287"/>
      <c r="G264" s="287"/>
      <c r="H264" s="287"/>
      <c r="I264" s="287"/>
      <c r="J264" s="287"/>
      <c r="K264" s="287"/>
      <c r="L264" s="287"/>
      <c r="M264" s="287"/>
    </row>
    <row r="265" spans="1:13" customFormat="1" ht="30" customHeight="1">
      <c r="A265" s="275" t="s">
        <v>139</v>
      </c>
      <c r="B265" s="275" t="s">
        <v>534</v>
      </c>
      <c r="C265" s="285" t="s">
        <v>140</v>
      </c>
      <c r="D265" s="286" t="s">
        <v>574</v>
      </c>
      <c r="E265" s="286"/>
      <c r="F265" s="287" t="s">
        <v>534</v>
      </c>
      <c r="G265" s="287"/>
      <c r="H265" s="287" t="s">
        <v>562</v>
      </c>
      <c r="I265" s="287"/>
      <c r="J265" s="287" t="s">
        <v>563</v>
      </c>
      <c r="K265" s="287"/>
      <c r="L265" s="287" t="s">
        <v>564</v>
      </c>
      <c r="M265" s="287"/>
    </row>
    <row r="266" spans="1:13" customFormat="1" ht="30" customHeight="1">
      <c r="A266" s="275"/>
      <c r="B266" s="275"/>
      <c r="C266" s="288" t="s">
        <v>141</v>
      </c>
      <c r="D266" s="289">
        <v>990148492</v>
      </c>
      <c r="E266" s="290"/>
      <c r="F266" s="287"/>
      <c r="G266" s="287"/>
      <c r="H266" s="287"/>
      <c r="I266" s="287"/>
      <c r="J266" s="287"/>
      <c r="K266" s="287"/>
      <c r="L266" s="287"/>
      <c r="M266" s="287"/>
    </row>
    <row r="267" spans="1:13" customFormat="1" ht="30" customHeight="1">
      <c r="A267" s="275"/>
      <c r="B267" s="275"/>
      <c r="C267" s="288" t="s">
        <v>142</v>
      </c>
      <c r="D267" s="289" t="s">
        <v>575</v>
      </c>
      <c r="E267" s="290"/>
      <c r="F267" s="287"/>
      <c r="G267" s="287"/>
      <c r="H267" s="287"/>
      <c r="I267" s="287"/>
      <c r="J267" s="287"/>
      <c r="K267" s="287"/>
      <c r="L267" s="287"/>
      <c r="M267" s="287"/>
    </row>
    <row r="268" spans="1:13" customFormat="1" ht="30" customHeight="1">
      <c r="A268" s="275" t="s">
        <v>139</v>
      </c>
      <c r="B268" s="275" t="s">
        <v>534</v>
      </c>
      <c r="C268" s="285" t="s">
        <v>140</v>
      </c>
      <c r="D268" s="292" t="s">
        <v>576</v>
      </c>
      <c r="E268" s="293"/>
      <c r="F268" s="287" t="s">
        <v>534</v>
      </c>
      <c r="G268" s="287"/>
      <c r="H268" s="287" t="s">
        <v>562</v>
      </c>
      <c r="I268" s="287"/>
      <c r="J268" s="287" t="s">
        <v>563</v>
      </c>
      <c r="K268" s="287"/>
      <c r="L268" s="287" t="s">
        <v>564</v>
      </c>
      <c r="M268" s="287"/>
    </row>
    <row r="269" spans="1:13" customFormat="1" ht="30" customHeight="1">
      <c r="A269" s="275"/>
      <c r="B269" s="275"/>
      <c r="C269" s="288" t="s">
        <v>141</v>
      </c>
      <c r="D269" s="289">
        <v>999227488</v>
      </c>
      <c r="E269" s="290"/>
      <c r="F269" s="287"/>
      <c r="G269" s="287"/>
      <c r="H269" s="287"/>
      <c r="I269" s="287"/>
      <c r="J269" s="287"/>
      <c r="K269" s="287"/>
      <c r="L269" s="287"/>
      <c r="M269" s="287"/>
    </row>
    <row r="270" spans="1:13" customFormat="1" ht="30" customHeight="1">
      <c r="A270" s="275"/>
      <c r="B270" s="275"/>
      <c r="C270" s="288" t="s">
        <v>142</v>
      </c>
      <c r="D270" s="289" t="s">
        <v>577</v>
      </c>
      <c r="E270" s="290"/>
      <c r="F270" s="287"/>
      <c r="G270" s="287"/>
      <c r="H270" s="287"/>
      <c r="I270" s="287"/>
      <c r="J270" s="287"/>
      <c r="K270" s="287"/>
      <c r="L270" s="287"/>
      <c r="M270" s="287"/>
    </row>
    <row r="271" spans="1:13" customFormat="1" ht="30" customHeight="1">
      <c r="A271" s="275" t="s">
        <v>139</v>
      </c>
      <c r="B271" s="275" t="s">
        <v>534</v>
      </c>
      <c r="C271" s="285" t="s">
        <v>140</v>
      </c>
      <c r="D271" s="286" t="s">
        <v>578</v>
      </c>
      <c r="E271" s="286"/>
      <c r="F271" s="287" t="s">
        <v>534</v>
      </c>
      <c r="G271" s="287"/>
      <c r="H271" s="287" t="s">
        <v>562</v>
      </c>
      <c r="I271" s="287"/>
      <c r="J271" s="287" t="s">
        <v>563</v>
      </c>
      <c r="K271" s="287"/>
      <c r="L271" s="287" t="s">
        <v>564</v>
      </c>
      <c r="M271" s="287"/>
    </row>
    <row r="272" spans="1:13" customFormat="1" ht="30" customHeight="1">
      <c r="A272" s="275"/>
      <c r="B272" s="275"/>
      <c r="C272" s="288" t="s">
        <v>141</v>
      </c>
      <c r="D272" s="289">
        <v>985089871</v>
      </c>
      <c r="E272" s="290"/>
      <c r="F272" s="287"/>
      <c r="G272" s="287"/>
      <c r="H272" s="287"/>
      <c r="I272" s="287"/>
      <c r="J272" s="287"/>
      <c r="K272" s="287"/>
      <c r="L272" s="287"/>
      <c r="M272" s="287"/>
    </row>
    <row r="273" spans="1:13" customFormat="1" ht="30" customHeight="1">
      <c r="A273" s="275"/>
      <c r="B273" s="275"/>
      <c r="C273" s="288" t="s">
        <v>142</v>
      </c>
      <c r="D273" s="289" t="s">
        <v>579</v>
      </c>
      <c r="E273" s="290"/>
      <c r="F273" s="287"/>
      <c r="G273" s="287"/>
      <c r="H273" s="287"/>
      <c r="I273" s="287"/>
      <c r="J273" s="287"/>
      <c r="K273" s="287"/>
      <c r="L273" s="287"/>
      <c r="M273" s="287"/>
    </row>
    <row r="274" spans="1:13" customFormat="1" ht="30" customHeight="1">
      <c r="A274" s="275" t="s">
        <v>139</v>
      </c>
      <c r="B274" s="275" t="s">
        <v>534</v>
      </c>
      <c r="C274" s="285" t="s">
        <v>140</v>
      </c>
      <c r="D274" s="286" t="s">
        <v>580</v>
      </c>
      <c r="E274" s="286"/>
      <c r="F274" s="287" t="s">
        <v>534</v>
      </c>
      <c r="G274" s="287"/>
      <c r="H274" s="287" t="s">
        <v>562</v>
      </c>
      <c r="I274" s="287"/>
      <c r="J274" s="287" t="s">
        <v>563</v>
      </c>
      <c r="K274" s="287"/>
      <c r="L274" s="287" t="s">
        <v>564</v>
      </c>
      <c r="M274" s="287"/>
    </row>
    <row r="275" spans="1:13" customFormat="1" ht="30" customHeight="1">
      <c r="A275" s="275"/>
      <c r="B275" s="275"/>
      <c r="C275" s="288" t="s">
        <v>141</v>
      </c>
      <c r="D275" s="289">
        <v>992740021</v>
      </c>
      <c r="E275" s="290"/>
      <c r="F275" s="287"/>
      <c r="G275" s="287"/>
      <c r="H275" s="287"/>
      <c r="I275" s="287"/>
      <c r="J275" s="287"/>
      <c r="K275" s="287"/>
      <c r="L275" s="287"/>
      <c r="M275" s="287"/>
    </row>
    <row r="276" spans="1:13" customFormat="1" ht="30" customHeight="1">
      <c r="A276" s="275"/>
      <c r="B276" s="275"/>
      <c r="C276" s="288" t="s">
        <v>142</v>
      </c>
      <c r="D276" s="289" t="s">
        <v>581</v>
      </c>
      <c r="E276" s="290"/>
      <c r="F276" s="287"/>
      <c r="G276" s="287"/>
      <c r="H276" s="287"/>
      <c r="I276" s="287"/>
      <c r="J276" s="287"/>
      <c r="K276" s="287"/>
      <c r="L276" s="287"/>
      <c r="M276" s="287"/>
    </row>
    <row r="277" spans="1:13" customFormat="1" ht="30" customHeight="1">
      <c r="A277" s="275" t="s">
        <v>139</v>
      </c>
      <c r="B277" s="275" t="s">
        <v>534</v>
      </c>
      <c r="C277" s="285" t="s">
        <v>140</v>
      </c>
      <c r="D277" s="286" t="s">
        <v>582</v>
      </c>
      <c r="E277" s="286"/>
      <c r="F277" s="287" t="s">
        <v>534</v>
      </c>
      <c r="G277" s="287"/>
      <c r="H277" s="287" t="s">
        <v>562</v>
      </c>
      <c r="I277" s="287"/>
      <c r="J277" s="287" t="s">
        <v>563</v>
      </c>
      <c r="K277" s="287"/>
      <c r="L277" s="287" t="s">
        <v>564</v>
      </c>
      <c r="M277" s="287"/>
    </row>
    <row r="278" spans="1:13" customFormat="1" ht="30" customHeight="1">
      <c r="A278" s="275"/>
      <c r="B278" s="275"/>
      <c r="C278" s="288" t="s">
        <v>141</v>
      </c>
      <c r="D278" s="289">
        <v>967734703</v>
      </c>
      <c r="E278" s="290"/>
      <c r="F278" s="287"/>
      <c r="G278" s="287"/>
      <c r="H278" s="287"/>
      <c r="I278" s="287"/>
      <c r="J278" s="287"/>
      <c r="K278" s="287"/>
      <c r="L278" s="287"/>
      <c r="M278" s="287"/>
    </row>
    <row r="279" spans="1:13" customFormat="1" ht="30" customHeight="1">
      <c r="A279" s="275"/>
      <c r="B279" s="275"/>
      <c r="C279" s="288" t="s">
        <v>142</v>
      </c>
      <c r="D279" s="289" t="s">
        <v>583</v>
      </c>
      <c r="E279" s="290"/>
      <c r="F279" s="287"/>
      <c r="G279" s="287"/>
      <c r="H279" s="287"/>
      <c r="I279" s="287"/>
      <c r="J279" s="287"/>
      <c r="K279" s="287"/>
      <c r="L279" s="287"/>
      <c r="M279" s="287"/>
    </row>
    <row r="280" spans="1:13" customFormat="1" ht="30" customHeight="1">
      <c r="A280" s="275" t="s">
        <v>139</v>
      </c>
      <c r="B280" s="275" t="s">
        <v>534</v>
      </c>
      <c r="C280" s="285" t="s">
        <v>140</v>
      </c>
      <c r="D280" s="286" t="s">
        <v>584</v>
      </c>
      <c r="E280" s="286"/>
      <c r="F280" s="287" t="s">
        <v>534</v>
      </c>
      <c r="G280" s="287"/>
      <c r="H280" s="287" t="s">
        <v>562</v>
      </c>
      <c r="I280" s="287"/>
      <c r="J280" s="287" t="s">
        <v>563</v>
      </c>
      <c r="K280" s="287"/>
      <c r="L280" s="287" t="s">
        <v>564</v>
      </c>
      <c r="M280" s="287"/>
    </row>
    <row r="281" spans="1:13" customFormat="1" ht="30" customHeight="1">
      <c r="A281" s="275"/>
      <c r="B281" s="275"/>
      <c r="C281" s="288" t="s">
        <v>141</v>
      </c>
      <c r="D281" s="289">
        <v>997028488</v>
      </c>
      <c r="E281" s="290"/>
      <c r="F281" s="287"/>
      <c r="G281" s="287"/>
      <c r="H281" s="287"/>
      <c r="I281" s="287"/>
      <c r="J281" s="287"/>
      <c r="K281" s="287"/>
      <c r="L281" s="287"/>
      <c r="M281" s="287"/>
    </row>
    <row r="282" spans="1:13" customFormat="1" ht="30" customHeight="1">
      <c r="A282" s="275"/>
      <c r="B282" s="275"/>
      <c r="C282" s="288" t="s">
        <v>142</v>
      </c>
      <c r="D282" s="289" t="s">
        <v>585</v>
      </c>
      <c r="E282" s="290"/>
      <c r="F282" s="287"/>
      <c r="G282" s="287"/>
      <c r="H282" s="287"/>
      <c r="I282" s="287"/>
      <c r="J282" s="287"/>
      <c r="K282" s="287"/>
      <c r="L282" s="287"/>
      <c r="M282" s="287"/>
    </row>
    <row r="283" spans="1:13" customFormat="1" ht="30" customHeight="1">
      <c r="A283" s="275" t="s">
        <v>139</v>
      </c>
      <c r="B283" s="275" t="s">
        <v>534</v>
      </c>
      <c r="C283" s="285" t="s">
        <v>140</v>
      </c>
      <c r="D283" s="286" t="s">
        <v>586</v>
      </c>
      <c r="E283" s="286"/>
      <c r="F283" s="287" t="s">
        <v>534</v>
      </c>
      <c r="G283" s="287"/>
      <c r="H283" s="287" t="s">
        <v>562</v>
      </c>
      <c r="I283" s="287"/>
      <c r="J283" s="287" t="s">
        <v>563</v>
      </c>
      <c r="K283" s="287"/>
      <c r="L283" s="287" t="s">
        <v>564</v>
      </c>
      <c r="M283" s="287"/>
    </row>
    <row r="284" spans="1:13" customFormat="1" ht="30" customHeight="1">
      <c r="A284" s="275"/>
      <c r="B284" s="275"/>
      <c r="C284" s="288" t="s">
        <v>141</v>
      </c>
      <c r="D284" s="289">
        <v>988957776</v>
      </c>
      <c r="E284" s="290"/>
      <c r="F284" s="287"/>
      <c r="G284" s="287"/>
      <c r="H284" s="287"/>
      <c r="I284" s="287"/>
      <c r="J284" s="287"/>
      <c r="K284" s="287"/>
      <c r="L284" s="287"/>
      <c r="M284" s="287"/>
    </row>
    <row r="285" spans="1:13" customFormat="1" ht="30" customHeight="1">
      <c r="A285" s="275"/>
      <c r="B285" s="275"/>
      <c r="C285" s="288" t="s">
        <v>142</v>
      </c>
      <c r="D285" s="289" t="s">
        <v>587</v>
      </c>
      <c r="E285" s="290"/>
      <c r="F285" s="287"/>
      <c r="G285" s="287"/>
      <c r="H285" s="287"/>
      <c r="I285" s="287"/>
      <c r="J285" s="287"/>
      <c r="K285" s="287"/>
      <c r="L285" s="287"/>
      <c r="M285" s="287"/>
    </row>
    <row r="286" spans="1:13" s="7" customFormat="1" ht="20.25" customHeight="1">
      <c r="A286" s="31"/>
      <c r="B286" s="31"/>
      <c r="C286" s="31"/>
      <c r="D286" s="31"/>
      <c r="E286" s="32"/>
      <c r="F286" s="32"/>
      <c r="G286" s="32"/>
      <c r="H286" s="32"/>
      <c r="I286" s="39"/>
      <c r="J286" s="39"/>
      <c r="K286" s="39"/>
      <c r="L286" s="39"/>
      <c r="M286" s="39"/>
    </row>
    <row r="287" spans="1:13">
      <c r="A287" s="20" t="s">
        <v>143</v>
      </c>
    </row>
    <row r="288" spans="1:13" ht="16.5" customHeight="1">
      <c r="A288" s="161" t="s">
        <v>144</v>
      </c>
      <c r="B288" s="162"/>
      <c r="C288" s="162"/>
      <c r="D288" s="162"/>
      <c r="E288" s="162"/>
      <c r="F288" s="162"/>
      <c r="G288" s="163"/>
      <c r="H288" s="118" t="s">
        <v>107</v>
      </c>
      <c r="I288" s="118" t="s">
        <v>145</v>
      </c>
      <c r="J288" s="161" t="s">
        <v>123</v>
      </c>
      <c r="K288" s="162"/>
      <c r="L288" s="162"/>
      <c r="M288" s="163"/>
    </row>
    <row r="289" spans="1:14" ht="14.25" customHeight="1">
      <c r="A289" s="304" t="s">
        <v>146</v>
      </c>
      <c r="B289" s="305"/>
      <c r="C289" s="305"/>
      <c r="D289" s="305"/>
      <c r="E289" s="305"/>
      <c r="F289" s="305"/>
      <c r="G289" s="306"/>
      <c r="H289" s="114" t="s">
        <v>558</v>
      </c>
      <c r="I289" s="114" t="s">
        <v>264</v>
      </c>
      <c r="J289" s="146"/>
      <c r="K289" s="147"/>
      <c r="L289" s="147"/>
      <c r="M289" s="148"/>
    </row>
    <row r="290" spans="1:14">
      <c r="A290" s="304" t="s">
        <v>147</v>
      </c>
      <c r="B290" s="305"/>
      <c r="C290" s="305"/>
      <c r="D290" s="305"/>
      <c r="E290" s="305"/>
      <c r="F290" s="305"/>
      <c r="G290" s="306"/>
      <c r="H290" s="114" t="s">
        <v>558</v>
      </c>
      <c r="I290" s="114" t="s">
        <v>264</v>
      </c>
      <c r="J290" s="146"/>
      <c r="K290" s="147"/>
      <c r="L290" s="147"/>
      <c r="M290" s="148"/>
    </row>
    <row r="291" spans="1:14" ht="14.25" customHeight="1">
      <c r="A291" s="304" t="s">
        <v>148</v>
      </c>
      <c r="B291" s="305"/>
      <c r="C291" s="305"/>
      <c r="D291" s="305"/>
      <c r="E291" s="305"/>
      <c r="F291" s="305"/>
      <c r="G291" s="306"/>
      <c r="H291" s="114" t="s">
        <v>558</v>
      </c>
      <c r="I291" s="114" t="s">
        <v>264</v>
      </c>
      <c r="J291" s="146"/>
      <c r="K291" s="147"/>
      <c r="L291" s="147"/>
      <c r="M291" s="148"/>
    </row>
    <row r="292" spans="1:14" ht="14.25" customHeight="1">
      <c r="A292" s="304" t="s">
        <v>149</v>
      </c>
      <c r="B292" s="305"/>
      <c r="C292" s="305"/>
      <c r="D292" s="305"/>
      <c r="E292" s="305"/>
      <c r="F292" s="305"/>
      <c r="G292" s="306"/>
      <c r="H292" s="114" t="s">
        <v>558</v>
      </c>
      <c r="I292" s="114" t="s">
        <v>264</v>
      </c>
      <c r="J292" s="146"/>
      <c r="K292" s="147"/>
      <c r="L292" s="147"/>
      <c r="M292" s="148"/>
    </row>
    <row r="293" spans="1:14">
      <c r="A293" s="304" t="s">
        <v>131</v>
      </c>
      <c r="B293" s="305"/>
      <c r="C293" s="305"/>
      <c r="D293" s="305"/>
      <c r="E293" s="305"/>
      <c r="F293" s="305"/>
      <c r="G293" s="306"/>
      <c r="H293" s="114" t="s">
        <v>558</v>
      </c>
      <c r="I293" s="114" t="s">
        <v>264</v>
      </c>
      <c r="J293" s="146"/>
      <c r="K293" s="147"/>
      <c r="L293" s="147"/>
      <c r="M293" s="148"/>
    </row>
    <row r="294" spans="1:14" s="7" customFormat="1" ht="20.25" customHeight="1">
      <c r="A294" s="31"/>
      <c r="B294" s="31"/>
      <c r="C294" s="31"/>
      <c r="D294" s="31"/>
      <c r="E294" s="32"/>
      <c r="F294" s="32"/>
      <c r="G294" s="32"/>
      <c r="H294" s="32"/>
      <c r="I294" s="39"/>
      <c r="J294" s="39"/>
      <c r="K294" s="39"/>
      <c r="L294" s="39"/>
      <c r="M294" s="39"/>
    </row>
    <row r="295" spans="1:14" ht="14.25" customHeight="1">
      <c r="A295" s="20" t="s">
        <v>150</v>
      </c>
    </row>
    <row r="296" spans="1:14" s="11" customFormat="1">
      <c r="A296" s="20" t="s">
        <v>151</v>
      </c>
      <c r="B296" s="9"/>
      <c r="C296" s="9"/>
      <c r="D296" s="9"/>
      <c r="E296" s="9"/>
      <c r="F296" s="9"/>
      <c r="G296" s="9"/>
      <c r="H296" s="9"/>
      <c r="I296" s="9"/>
      <c r="J296" s="9"/>
      <c r="K296" s="9"/>
      <c r="L296" s="9"/>
      <c r="M296" s="9"/>
    </row>
    <row r="297" spans="1:14" s="11" customFormat="1" ht="14.25" customHeight="1">
      <c r="A297" s="20"/>
      <c r="B297" s="9"/>
      <c r="C297" s="9"/>
      <c r="D297" s="9"/>
      <c r="E297" s="9"/>
      <c r="F297" s="9"/>
      <c r="G297" s="9"/>
      <c r="H297" s="9"/>
      <c r="I297" s="9"/>
      <c r="J297" s="9"/>
      <c r="K297" s="9"/>
      <c r="L297" s="9"/>
      <c r="M297" s="9"/>
    </row>
    <row r="298" spans="1:14" s="11" customFormat="1" ht="42" customHeight="1">
      <c r="A298" s="301" t="s">
        <v>152</v>
      </c>
      <c r="B298" s="303"/>
      <c r="C298" s="302"/>
      <c r="D298" s="115" t="s">
        <v>107</v>
      </c>
      <c r="E298" s="301" t="s">
        <v>153</v>
      </c>
      <c r="F298" s="303"/>
      <c r="G298" s="303"/>
      <c r="H298" s="302"/>
      <c r="I298" s="301" t="s">
        <v>123</v>
      </c>
      <c r="J298" s="303"/>
      <c r="K298" s="302"/>
      <c r="L298" s="301" t="s">
        <v>60</v>
      </c>
      <c r="M298" s="302"/>
    </row>
    <row r="299" spans="1:14" s="11" customFormat="1" ht="27.95" customHeight="1">
      <c r="A299" s="307" t="s">
        <v>154</v>
      </c>
      <c r="B299" s="307"/>
      <c r="C299" s="307"/>
      <c r="D299" s="112" t="s">
        <v>534</v>
      </c>
      <c r="E299" s="362" t="s">
        <v>588</v>
      </c>
      <c r="F299" s="362"/>
      <c r="G299" s="362"/>
      <c r="H299" s="362"/>
      <c r="I299" s="363" t="s">
        <v>589</v>
      </c>
      <c r="J299" s="364"/>
      <c r="K299" s="365"/>
      <c r="L299" s="275"/>
      <c r="M299" s="275"/>
      <c r="N299" s="11" t="s">
        <v>708</v>
      </c>
    </row>
    <row r="300" spans="1:14" s="11" customFormat="1" ht="45" customHeight="1">
      <c r="A300" s="307" t="s">
        <v>155</v>
      </c>
      <c r="B300" s="307"/>
      <c r="C300" s="307"/>
      <c r="D300" s="112" t="s">
        <v>534</v>
      </c>
      <c r="E300" s="362" t="s">
        <v>590</v>
      </c>
      <c r="F300" s="362"/>
      <c r="G300" s="362"/>
      <c r="H300" s="362"/>
      <c r="I300" s="366"/>
      <c r="J300" s="367"/>
      <c r="K300" s="368"/>
      <c r="L300" s="308" t="s">
        <v>591</v>
      </c>
      <c r="M300" s="308"/>
    </row>
    <row r="301" spans="1:14" s="11" customFormat="1" ht="54.95" customHeight="1">
      <c r="A301" s="307" t="s">
        <v>156</v>
      </c>
      <c r="B301" s="307"/>
      <c r="C301" s="307"/>
      <c r="D301" s="112" t="s">
        <v>534</v>
      </c>
      <c r="E301" s="362" t="s">
        <v>592</v>
      </c>
      <c r="F301" s="362"/>
      <c r="G301" s="362"/>
      <c r="H301" s="362"/>
      <c r="I301" s="369"/>
      <c r="J301" s="370"/>
      <c r="K301" s="371"/>
      <c r="L301" s="275"/>
      <c r="M301" s="275"/>
    </row>
    <row r="302" spans="1:14" s="11" customFormat="1">
      <c r="A302" s="20"/>
      <c r="B302" s="9"/>
      <c r="C302" s="9"/>
      <c r="D302" s="9"/>
      <c r="E302" s="9"/>
      <c r="F302" s="9"/>
      <c r="G302" s="9"/>
      <c r="H302" s="9"/>
      <c r="I302" s="9"/>
      <c r="J302" s="9"/>
      <c r="K302" s="9"/>
      <c r="L302" s="9"/>
      <c r="M302" s="9"/>
    </row>
    <row r="303" spans="1:14" s="11" customFormat="1" ht="14.25" customHeight="1">
      <c r="A303" s="20" t="s">
        <v>157</v>
      </c>
      <c r="B303" s="9"/>
      <c r="C303" s="9"/>
      <c r="D303" s="9"/>
      <c r="E303" s="9"/>
      <c r="F303" s="9"/>
      <c r="G303" s="9"/>
      <c r="H303" s="9"/>
      <c r="I303" s="9"/>
      <c r="J303" s="9"/>
      <c r="K303" s="9"/>
      <c r="L303" s="9"/>
      <c r="M303" s="9"/>
    </row>
    <row r="304" spans="1:14" s="11" customFormat="1" ht="18" customHeight="1">
      <c r="A304" s="20"/>
      <c r="B304" s="9"/>
      <c r="C304" s="9"/>
      <c r="D304" s="9"/>
      <c r="E304" s="9"/>
      <c r="F304" s="9"/>
      <c r="G304" s="9"/>
      <c r="H304" s="9"/>
      <c r="I304" s="9"/>
      <c r="J304" s="9"/>
      <c r="K304" s="9"/>
      <c r="L304" s="9"/>
      <c r="M304" s="9"/>
    </row>
    <row r="305" spans="1:13" s="11" customFormat="1" ht="21.95" customHeight="1">
      <c r="A305" s="298" t="s">
        <v>152</v>
      </c>
      <c r="B305" s="300"/>
      <c r="C305" s="299"/>
      <c r="D305" s="119" t="s">
        <v>107</v>
      </c>
      <c r="E305" s="298" t="s">
        <v>153</v>
      </c>
      <c r="F305" s="300"/>
      <c r="G305" s="300"/>
      <c r="H305" s="299"/>
      <c r="I305" s="298" t="s">
        <v>123</v>
      </c>
      <c r="J305" s="300"/>
      <c r="K305" s="299"/>
      <c r="L305" s="298" t="s">
        <v>60</v>
      </c>
      <c r="M305" s="299"/>
    </row>
    <row r="306" spans="1:13" s="11" customFormat="1" ht="46.5" customHeight="1">
      <c r="A306" s="309" t="s">
        <v>158</v>
      </c>
      <c r="B306" s="309"/>
      <c r="C306" s="309"/>
      <c r="D306" s="310" t="s">
        <v>534</v>
      </c>
      <c r="E306" s="311" t="s">
        <v>593</v>
      </c>
      <c r="F306" s="311"/>
      <c r="G306" s="311"/>
      <c r="H306" s="311"/>
      <c r="I306" s="312"/>
      <c r="J306" s="308"/>
      <c r="K306" s="308"/>
      <c r="L306" s="313"/>
      <c r="M306" s="313"/>
    </row>
    <row r="307" spans="1:13" s="11" customFormat="1" ht="54.95" customHeight="1">
      <c r="A307" s="309" t="s">
        <v>159</v>
      </c>
      <c r="B307" s="309"/>
      <c r="C307" s="309"/>
      <c r="D307" s="310" t="s">
        <v>534</v>
      </c>
      <c r="E307" s="311" t="s">
        <v>599</v>
      </c>
      <c r="F307" s="311"/>
      <c r="G307" s="311"/>
      <c r="H307" s="311"/>
      <c r="I307" s="312"/>
      <c r="J307" s="308"/>
      <c r="K307" s="308"/>
      <c r="L307" s="313"/>
      <c r="M307" s="313"/>
    </row>
    <row r="308" spans="1:13" s="11" customFormat="1" ht="32.1" customHeight="1">
      <c r="A308" s="309" t="s">
        <v>594</v>
      </c>
      <c r="B308" s="309"/>
      <c r="C308" s="309"/>
      <c r="D308" s="310" t="s">
        <v>534</v>
      </c>
      <c r="E308" s="314" t="s">
        <v>600</v>
      </c>
      <c r="F308" s="314"/>
      <c r="G308" s="314"/>
      <c r="H308" s="314"/>
      <c r="I308" s="313" t="s">
        <v>595</v>
      </c>
      <c r="J308" s="313"/>
      <c r="K308" s="313"/>
      <c r="L308" s="313" t="s">
        <v>238</v>
      </c>
      <c r="M308" s="313"/>
    </row>
    <row r="309" spans="1:13" s="11" customFormat="1" ht="44.1" customHeight="1">
      <c r="A309" s="309" t="s">
        <v>596</v>
      </c>
      <c r="B309" s="309"/>
      <c r="C309" s="309"/>
      <c r="D309" s="310" t="s">
        <v>534</v>
      </c>
      <c r="E309" s="314" t="s">
        <v>601</v>
      </c>
      <c r="F309" s="314"/>
      <c r="G309" s="314"/>
      <c r="H309" s="314"/>
      <c r="I309" s="313" t="s">
        <v>597</v>
      </c>
      <c r="J309" s="313"/>
      <c r="K309" s="313"/>
      <c r="L309" s="313" t="s">
        <v>238</v>
      </c>
      <c r="M309" s="313"/>
    </row>
    <row r="310" spans="1:13" ht="42" customHeight="1">
      <c r="A310" s="309" t="s">
        <v>160</v>
      </c>
      <c r="B310" s="309"/>
      <c r="C310" s="309"/>
      <c r="D310" s="310" t="s">
        <v>534</v>
      </c>
      <c r="E310" s="314" t="s">
        <v>602</v>
      </c>
      <c r="F310" s="314"/>
      <c r="G310" s="314"/>
      <c r="H310" s="314"/>
      <c r="I310" s="313" t="s">
        <v>598</v>
      </c>
      <c r="J310" s="313"/>
      <c r="K310" s="313"/>
      <c r="L310" s="313" t="s">
        <v>238</v>
      </c>
      <c r="M310" s="313"/>
    </row>
    <row r="311" spans="1:13" ht="15.75" customHeight="1"/>
    <row r="312" spans="1:13" ht="15.75" customHeight="1">
      <c r="A312" s="20" t="s">
        <v>161</v>
      </c>
    </row>
    <row r="313" spans="1:13" ht="15.75" customHeight="1">
      <c r="A313" s="20"/>
    </row>
    <row r="314" spans="1:13" ht="35.1" customHeight="1">
      <c r="A314" s="166" t="s">
        <v>152</v>
      </c>
      <c r="B314" s="166"/>
      <c r="C314" s="166"/>
      <c r="D314" s="42" t="s">
        <v>107</v>
      </c>
      <c r="E314" s="166" t="s">
        <v>153</v>
      </c>
      <c r="F314" s="166"/>
      <c r="G314" s="166"/>
      <c r="H314" s="166"/>
      <c r="I314" s="166" t="s">
        <v>123</v>
      </c>
      <c r="J314" s="166"/>
      <c r="K314" s="166"/>
      <c r="L314" s="166" t="s">
        <v>60</v>
      </c>
      <c r="M314" s="166"/>
    </row>
    <row r="315" spans="1:13" ht="34.5" customHeight="1">
      <c r="A315" s="353" t="s">
        <v>162</v>
      </c>
      <c r="B315" s="353"/>
      <c r="C315" s="353"/>
      <c r="D315" s="354" t="s">
        <v>534</v>
      </c>
      <c r="E315" s="355" t="s">
        <v>603</v>
      </c>
      <c r="F315" s="355"/>
      <c r="G315" s="355"/>
      <c r="H315" s="355"/>
      <c r="I315" s="151"/>
      <c r="J315" s="151"/>
      <c r="K315" s="151"/>
      <c r="L315" s="151"/>
      <c r="M315" s="151"/>
    </row>
    <row r="316" spans="1:13" ht="99" customHeight="1">
      <c r="A316" s="353" t="s">
        <v>163</v>
      </c>
      <c r="B316" s="353"/>
      <c r="C316" s="353"/>
      <c r="D316" s="354" t="s">
        <v>534</v>
      </c>
      <c r="E316" s="356" t="s">
        <v>604</v>
      </c>
      <c r="F316" s="356"/>
      <c r="G316" s="356"/>
      <c r="H316" s="356"/>
      <c r="I316" s="151"/>
      <c r="J316" s="151"/>
      <c r="K316" s="151"/>
      <c r="L316" s="151"/>
      <c r="M316" s="151"/>
    </row>
    <row r="317" spans="1:13" ht="66" customHeight="1">
      <c r="A317" s="353" t="s">
        <v>164</v>
      </c>
      <c r="B317" s="353"/>
      <c r="C317" s="353"/>
      <c r="D317" s="357" t="s">
        <v>534</v>
      </c>
      <c r="E317" s="355" t="s">
        <v>605</v>
      </c>
      <c r="F317" s="355"/>
      <c r="G317" s="355"/>
      <c r="H317" s="355"/>
      <c r="I317" s="148"/>
      <c r="J317" s="151"/>
      <c r="K317" s="151"/>
      <c r="L317" s="151"/>
      <c r="M317" s="151"/>
    </row>
    <row r="318" spans="1:13" ht="56.25" customHeight="1">
      <c r="A318" s="353" t="s">
        <v>165</v>
      </c>
      <c r="B318" s="353"/>
      <c r="C318" s="353"/>
      <c r="D318" s="357" t="s">
        <v>534</v>
      </c>
      <c r="E318" s="355" t="s">
        <v>606</v>
      </c>
      <c r="F318" s="355" t="s">
        <v>606</v>
      </c>
      <c r="G318" s="355" t="s">
        <v>606</v>
      </c>
      <c r="H318" s="355" t="s">
        <v>606</v>
      </c>
      <c r="I318" s="148"/>
      <c r="J318" s="151"/>
      <c r="K318" s="151"/>
      <c r="L318" s="151"/>
      <c r="M318" s="151"/>
    </row>
    <row r="319" spans="1:13" ht="51" customHeight="1">
      <c r="A319" s="353" t="s">
        <v>166</v>
      </c>
      <c r="B319" s="353"/>
      <c r="C319" s="353"/>
      <c r="D319" s="357" t="s">
        <v>534</v>
      </c>
      <c r="E319" s="355" t="s">
        <v>612</v>
      </c>
      <c r="F319" s="355" t="s">
        <v>607</v>
      </c>
      <c r="G319" s="355" t="s">
        <v>607</v>
      </c>
      <c r="H319" s="355" t="s">
        <v>607</v>
      </c>
      <c r="I319" s="148"/>
      <c r="J319" s="151"/>
      <c r="K319" s="151"/>
      <c r="L319" s="151"/>
      <c r="M319" s="151"/>
    </row>
    <row r="320" spans="1:13" ht="42.95" customHeight="1">
      <c r="A320" s="353" t="s">
        <v>167</v>
      </c>
      <c r="B320" s="353"/>
      <c r="C320" s="353"/>
      <c r="D320" s="357" t="s">
        <v>534</v>
      </c>
      <c r="E320" s="355" t="s">
        <v>613</v>
      </c>
      <c r="F320" s="355" t="s">
        <v>608</v>
      </c>
      <c r="G320" s="355" t="s">
        <v>608</v>
      </c>
      <c r="H320" s="355" t="s">
        <v>608</v>
      </c>
      <c r="I320" s="148"/>
      <c r="J320" s="151"/>
      <c r="K320" s="151"/>
      <c r="L320" s="151"/>
      <c r="M320" s="151"/>
    </row>
    <row r="321" spans="1:13" ht="92.25" customHeight="1">
      <c r="A321" s="307" t="s">
        <v>168</v>
      </c>
      <c r="B321" s="307"/>
      <c r="C321" s="307"/>
      <c r="D321" s="357" t="s">
        <v>534</v>
      </c>
      <c r="E321" s="355" t="s">
        <v>614</v>
      </c>
      <c r="F321" s="355" t="s">
        <v>609</v>
      </c>
      <c r="G321" s="355" t="s">
        <v>609</v>
      </c>
      <c r="H321" s="355" t="s">
        <v>609</v>
      </c>
      <c r="I321" s="148"/>
      <c r="J321" s="151"/>
      <c r="K321" s="151"/>
      <c r="L321" s="151"/>
      <c r="M321" s="151"/>
    </row>
    <row r="322" spans="1:13" ht="42.95" customHeight="1">
      <c r="A322" s="353" t="s">
        <v>169</v>
      </c>
      <c r="B322" s="353"/>
      <c r="C322" s="353"/>
      <c r="D322" s="357" t="s">
        <v>534</v>
      </c>
      <c r="E322" s="355" t="s">
        <v>610</v>
      </c>
      <c r="F322" s="355" t="s">
        <v>610</v>
      </c>
      <c r="G322" s="355" t="s">
        <v>610</v>
      </c>
      <c r="H322" s="355" t="s">
        <v>610</v>
      </c>
      <c r="I322" s="148"/>
      <c r="J322" s="151"/>
      <c r="K322" s="151"/>
      <c r="L322" s="151"/>
      <c r="M322" s="151"/>
    </row>
    <row r="323" spans="1:13" ht="48.75" customHeight="1">
      <c r="A323" s="353" t="s">
        <v>170</v>
      </c>
      <c r="B323" s="353"/>
      <c r="C323" s="353"/>
      <c r="D323" s="357" t="s">
        <v>534</v>
      </c>
      <c r="E323" s="355" t="s">
        <v>611</v>
      </c>
      <c r="F323" s="355" t="s">
        <v>611</v>
      </c>
      <c r="G323" s="355" t="s">
        <v>611</v>
      </c>
      <c r="H323" s="355" t="s">
        <v>611</v>
      </c>
      <c r="I323" s="148"/>
      <c r="J323" s="151"/>
      <c r="K323" s="151"/>
      <c r="L323" s="151"/>
      <c r="M323" s="151"/>
    </row>
    <row r="324" spans="1:13" ht="15.75" customHeight="1">
      <c r="A324" s="20"/>
    </row>
    <row r="325" spans="1:13" ht="15.75" customHeight="1">
      <c r="A325" s="20" t="s">
        <v>171</v>
      </c>
    </row>
    <row r="326" spans="1:13" ht="15.75" customHeight="1">
      <c r="A326" s="20"/>
    </row>
    <row r="327" spans="1:13" ht="35.1" customHeight="1">
      <c r="A327" s="166" t="s">
        <v>152</v>
      </c>
      <c r="B327" s="166"/>
      <c r="C327" s="166"/>
      <c r="D327" s="42" t="s">
        <v>107</v>
      </c>
      <c r="E327" s="166" t="s">
        <v>153</v>
      </c>
      <c r="F327" s="166"/>
      <c r="G327" s="166"/>
      <c r="H327" s="166"/>
      <c r="I327" s="166" t="s">
        <v>123</v>
      </c>
      <c r="J327" s="166"/>
      <c r="K327" s="166"/>
      <c r="L327" s="166" t="s">
        <v>60</v>
      </c>
      <c r="M327" s="166"/>
    </row>
    <row r="328" spans="1:13" ht="24.95" customHeight="1">
      <c r="A328" s="316" t="s">
        <v>172</v>
      </c>
      <c r="B328" s="316"/>
      <c r="C328" s="316"/>
      <c r="D328" s="317" t="s">
        <v>534</v>
      </c>
      <c r="E328" s="318"/>
      <c r="F328" s="318"/>
      <c r="G328" s="318"/>
      <c r="H328" s="318"/>
      <c r="I328" s="151"/>
      <c r="J328" s="151"/>
      <c r="K328" s="151"/>
      <c r="L328" s="151"/>
      <c r="M328" s="151"/>
    </row>
    <row r="329" spans="1:13" ht="35.1" customHeight="1">
      <c r="A329" s="316" t="s">
        <v>173</v>
      </c>
      <c r="B329" s="316"/>
      <c r="C329" s="316"/>
      <c r="D329" s="317" t="s">
        <v>312</v>
      </c>
      <c r="E329" s="318"/>
      <c r="F329" s="318"/>
      <c r="G329" s="318"/>
      <c r="H329" s="318"/>
      <c r="I329" s="151"/>
      <c r="J329" s="151"/>
      <c r="K329" s="151"/>
      <c r="L329" s="151"/>
      <c r="M329" s="151"/>
    </row>
    <row r="330" spans="1:13" s="7" customFormat="1" ht="20.25" customHeight="1">
      <c r="A330" s="31"/>
      <c r="B330" s="31"/>
      <c r="C330" s="31"/>
      <c r="D330" s="31"/>
      <c r="E330" s="32"/>
      <c r="F330" s="32"/>
      <c r="G330" s="32"/>
      <c r="H330" s="32"/>
      <c r="I330" s="39"/>
      <c r="J330" s="39"/>
      <c r="K330" s="39"/>
      <c r="L330" s="39"/>
      <c r="M330" s="39"/>
    </row>
    <row r="331" spans="1:13">
      <c r="A331" s="20" t="s">
        <v>174</v>
      </c>
    </row>
    <row r="332" spans="1:13">
      <c r="A332" s="156" t="s">
        <v>175</v>
      </c>
      <c r="B332" s="156"/>
      <c r="C332" s="156"/>
      <c r="D332" s="156"/>
      <c r="E332" s="40" t="s">
        <v>176</v>
      </c>
      <c r="F332" s="161" t="s">
        <v>177</v>
      </c>
      <c r="G332" s="162"/>
      <c r="H332" s="163"/>
      <c r="I332" s="161" t="s">
        <v>178</v>
      </c>
      <c r="J332" s="162"/>
      <c r="K332" s="162"/>
      <c r="L332" s="162"/>
      <c r="M332" s="163"/>
    </row>
    <row r="333" spans="1:13">
      <c r="A333" s="319">
        <v>45058</v>
      </c>
      <c r="B333" s="320"/>
      <c r="C333" s="320"/>
      <c r="D333" s="321"/>
      <c r="E333" s="322">
        <v>133</v>
      </c>
      <c r="F333" s="44" t="s">
        <v>179</v>
      </c>
      <c r="G333" s="44" t="s">
        <v>180</v>
      </c>
      <c r="H333" s="44" t="s">
        <v>181</v>
      </c>
      <c r="I333" s="44" t="s">
        <v>182</v>
      </c>
      <c r="J333" s="44" t="s">
        <v>183</v>
      </c>
      <c r="K333" s="44" t="s">
        <v>184</v>
      </c>
      <c r="L333" s="44" t="s">
        <v>185</v>
      </c>
      <c r="M333" s="44" t="s">
        <v>186</v>
      </c>
    </row>
    <row r="334" spans="1:13">
      <c r="A334" s="323"/>
      <c r="B334" s="324"/>
      <c r="C334" s="324"/>
      <c r="D334" s="325"/>
      <c r="E334" s="326"/>
      <c r="F334" s="315">
        <v>49</v>
      </c>
      <c r="G334" s="315">
        <v>85</v>
      </c>
      <c r="H334" s="45"/>
      <c r="I334" s="45"/>
      <c r="J334" s="45"/>
      <c r="K334" s="45"/>
      <c r="L334" s="45"/>
      <c r="M334" s="45"/>
    </row>
    <row r="335" spans="1:13" s="7" customFormat="1" ht="20.25" customHeight="1">
      <c r="A335" s="31"/>
      <c r="B335" s="31"/>
      <c r="C335" s="31"/>
      <c r="D335" s="31"/>
      <c r="E335" s="32"/>
      <c r="F335" s="32"/>
      <c r="G335" s="32"/>
      <c r="H335" s="32"/>
      <c r="I335" s="39"/>
      <c r="J335" s="39"/>
      <c r="K335" s="39"/>
      <c r="L335" s="39"/>
      <c r="M335" s="39"/>
    </row>
    <row r="336" spans="1:13" ht="15.75" customHeight="1">
      <c r="A336" s="20" t="s">
        <v>187</v>
      </c>
    </row>
    <row r="337" spans="1:14" ht="45" customHeight="1">
      <c r="A337" s="164" t="s">
        <v>188</v>
      </c>
      <c r="B337" s="164"/>
      <c r="C337" s="164"/>
      <c r="D337" s="164"/>
      <c r="E337" s="164"/>
      <c r="F337" s="164"/>
      <c r="G337" s="164" t="s">
        <v>189</v>
      </c>
      <c r="H337" s="164"/>
      <c r="I337" s="164"/>
      <c r="J337" s="165" t="s">
        <v>190</v>
      </c>
      <c r="K337" s="165"/>
      <c r="L337" s="165"/>
      <c r="M337" s="165"/>
    </row>
    <row r="338" spans="1:14" s="12" customFormat="1">
      <c r="A338" s="327"/>
      <c r="B338" s="327"/>
      <c r="C338" s="327"/>
      <c r="D338" s="327"/>
      <c r="E338" s="327"/>
      <c r="F338" s="327"/>
      <c r="G338" s="327"/>
      <c r="H338" s="327"/>
      <c r="I338" s="327"/>
      <c r="J338" s="160"/>
      <c r="K338" s="160"/>
      <c r="L338" s="160"/>
      <c r="M338" s="160"/>
    </row>
    <row r="339" spans="1:14" s="12" customFormat="1">
      <c r="A339" s="327"/>
      <c r="B339" s="327"/>
      <c r="C339" s="327"/>
      <c r="D339" s="327"/>
      <c r="E339" s="327"/>
      <c r="F339" s="327"/>
      <c r="G339" s="327"/>
      <c r="H339" s="327"/>
      <c r="I339" s="327"/>
      <c r="J339" s="160"/>
      <c r="K339" s="160"/>
      <c r="L339" s="160"/>
      <c r="M339" s="160"/>
    </row>
    <row r="340" spans="1:14" s="12" customFormat="1">
      <c r="A340" s="327"/>
      <c r="B340" s="327"/>
      <c r="C340" s="327"/>
      <c r="D340" s="327"/>
      <c r="E340" s="327"/>
      <c r="F340" s="327"/>
      <c r="G340" s="327"/>
      <c r="H340" s="327"/>
      <c r="I340" s="327"/>
      <c r="J340" s="160"/>
      <c r="K340" s="160"/>
      <c r="L340" s="160"/>
      <c r="M340" s="160"/>
    </row>
    <row r="341" spans="1:14" s="12" customFormat="1">
      <c r="A341" s="327"/>
      <c r="B341" s="327"/>
      <c r="C341" s="327"/>
      <c r="D341" s="327"/>
      <c r="E341" s="327"/>
      <c r="F341" s="327"/>
      <c r="G341" s="327"/>
      <c r="H341" s="327"/>
      <c r="I341" s="327"/>
      <c r="J341" s="160"/>
      <c r="K341" s="160"/>
      <c r="L341" s="160"/>
      <c r="M341" s="160"/>
    </row>
    <row r="342" spans="1:14" s="7" customFormat="1" ht="20.25" customHeight="1">
      <c r="A342" s="31"/>
      <c r="B342" s="31"/>
      <c r="C342" s="31"/>
      <c r="D342" s="31"/>
      <c r="E342" s="32"/>
      <c r="F342" s="32"/>
      <c r="G342" s="32"/>
      <c r="H342" s="32"/>
      <c r="I342" s="39"/>
      <c r="J342" s="39"/>
      <c r="K342" s="39"/>
      <c r="L342" s="39"/>
      <c r="M342" s="39"/>
    </row>
    <row r="343" spans="1:14">
      <c r="A343" s="20" t="s">
        <v>191</v>
      </c>
      <c r="B343" s="38"/>
      <c r="C343" s="38"/>
      <c r="D343" s="38"/>
      <c r="E343" s="38"/>
      <c r="F343" s="46"/>
      <c r="G343" s="46"/>
      <c r="H343" s="46"/>
      <c r="I343" s="46"/>
      <c r="J343" s="46"/>
      <c r="K343" s="46"/>
      <c r="L343" s="46"/>
      <c r="M343" s="46"/>
    </row>
    <row r="344" spans="1:14" s="13" customFormat="1" ht="19.5">
      <c r="A344" s="159" t="s">
        <v>192</v>
      </c>
      <c r="B344" s="159"/>
      <c r="C344" s="159"/>
      <c r="D344" s="159"/>
      <c r="E344" s="159"/>
      <c r="F344" s="159" t="s">
        <v>193</v>
      </c>
      <c r="G344" s="159"/>
      <c r="H344" s="159"/>
      <c r="I344" s="159"/>
      <c r="J344" s="159"/>
      <c r="K344" s="41" t="s">
        <v>194</v>
      </c>
      <c r="L344" s="159" t="s">
        <v>195</v>
      </c>
      <c r="M344" s="159"/>
    </row>
    <row r="345" spans="1:14" s="333" customFormat="1" ht="75" customHeight="1">
      <c r="A345" s="328" t="s">
        <v>615</v>
      </c>
      <c r="B345" s="329"/>
      <c r="C345" s="329"/>
      <c r="D345" s="329"/>
      <c r="E345" s="330"/>
      <c r="F345" s="328" t="s">
        <v>633</v>
      </c>
      <c r="G345" s="329"/>
      <c r="H345" s="329"/>
      <c r="I345" s="329"/>
      <c r="J345" s="330"/>
      <c r="K345" s="334">
        <v>1</v>
      </c>
      <c r="L345" s="331"/>
      <c r="M345" s="332"/>
      <c r="N345" s="333">
        <v>1</v>
      </c>
    </row>
    <row r="346" spans="1:14" s="333" customFormat="1" ht="75" customHeight="1">
      <c r="A346" s="328" t="s">
        <v>616</v>
      </c>
      <c r="B346" s="329" t="s">
        <v>616</v>
      </c>
      <c r="C346" s="329" t="s">
        <v>616</v>
      </c>
      <c r="D346" s="329" t="s">
        <v>616</v>
      </c>
      <c r="E346" s="330" t="s">
        <v>616</v>
      </c>
      <c r="F346" s="328" t="s">
        <v>634</v>
      </c>
      <c r="G346" s="329" t="s">
        <v>634</v>
      </c>
      <c r="H346" s="329" t="s">
        <v>634</v>
      </c>
      <c r="I346" s="329" t="s">
        <v>634</v>
      </c>
      <c r="J346" s="330" t="s">
        <v>634</v>
      </c>
      <c r="K346" s="334">
        <v>1</v>
      </c>
      <c r="L346" s="331"/>
      <c r="M346" s="332"/>
      <c r="N346" s="333">
        <v>2</v>
      </c>
    </row>
    <row r="347" spans="1:14" s="333" customFormat="1" ht="63" customHeight="1">
      <c r="A347" s="328" t="s">
        <v>617</v>
      </c>
      <c r="B347" s="329" t="s">
        <v>617</v>
      </c>
      <c r="C347" s="329" t="s">
        <v>617</v>
      </c>
      <c r="D347" s="329" t="s">
        <v>617</v>
      </c>
      <c r="E347" s="330" t="s">
        <v>617</v>
      </c>
      <c r="F347" s="328" t="s">
        <v>635</v>
      </c>
      <c r="G347" s="329" t="s">
        <v>635</v>
      </c>
      <c r="H347" s="329" t="s">
        <v>635</v>
      </c>
      <c r="I347" s="329" t="s">
        <v>635</v>
      </c>
      <c r="J347" s="330" t="s">
        <v>635</v>
      </c>
      <c r="K347" s="334">
        <v>1</v>
      </c>
      <c r="L347" s="331"/>
      <c r="M347" s="332"/>
      <c r="N347" s="333">
        <v>3</v>
      </c>
    </row>
    <row r="348" spans="1:14" s="333" customFormat="1" ht="271.5" customHeight="1">
      <c r="A348" s="328" t="s">
        <v>618</v>
      </c>
      <c r="B348" s="329" t="s">
        <v>618</v>
      </c>
      <c r="C348" s="329" t="s">
        <v>618</v>
      </c>
      <c r="D348" s="329" t="s">
        <v>618</v>
      </c>
      <c r="E348" s="330" t="s">
        <v>618</v>
      </c>
      <c r="F348" s="328" t="s">
        <v>636</v>
      </c>
      <c r="G348" s="329" t="s">
        <v>636</v>
      </c>
      <c r="H348" s="329" t="s">
        <v>636</v>
      </c>
      <c r="I348" s="329" t="s">
        <v>636</v>
      </c>
      <c r="J348" s="330" t="s">
        <v>636</v>
      </c>
      <c r="K348" s="334">
        <v>1</v>
      </c>
      <c r="L348" s="331"/>
      <c r="M348" s="332"/>
      <c r="N348" s="333">
        <v>4</v>
      </c>
    </row>
    <row r="349" spans="1:14" s="333" customFormat="1" ht="57.75" customHeight="1">
      <c r="A349" s="328" t="s">
        <v>619</v>
      </c>
      <c r="B349" s="329" t="s">
        <v>619</v>
      </c>
      <c r="C349" s="329" t="s">
        <v>619</v>
      </c>
      <c r="D349" s="329" t="s">
        <v>619</v>
      </c>
      <c r="E349" s="330" t="s">
        <v>619</v>
      </c>
      <c r="F349" s="328" t="s">
        <v>637</v>
      </c>
      <c r="G349" s="329" t="s">
        <v>637</v>
      </c>
      <c r="H349" s="329" t="s">
        <v>637</v>
      </c>
      <c r="I349" s="329" t="s">
        <v>637</v>
      </c>
      <c r="J349" s="330" t="s">
        <v>637</v>
      </c>
      <c r="K349" s="334">
        <v>1</v>
      </c>
      <c r="L349" s="331"/>
      <c r="M349" s="332"/>
      <c r="N349" s="333">
        <v>5</v>
      </c>
    </row>
    <row r="350" spans="1:14" s="333" customFormat="1" ht="30.75" customHeight="1">
      <c r="A350" s="328" t="s">
        <v>620</v>
      </c>
      <c r="B350" s="329" t="s">
        <v>620</v>
      </c>
      <c r="C350" s="329" t="s">
        <v>620</v>
      </c>
      <c r="D350" s="329" t="s">
        <v>620</v>
      </c>
      <c r="E350" s="330" t="s">
        <v>620</v>
      </c>
      <c r="F350" s="328" t="s">
        <v>638</v>
      </c>
      <c r="G350" s="329" t="s">
        <v>638</v>
      </c>
      <c r="H350" s="329" t="s">
        <v>638</v>
      </c>
      <c r="I350" s="329" t="s">
        <v>638</v>
      </c>
      <c r="J350" s="330" t="s">
        <v>638</v>
      </c>
      <c r="K350" s="334">
        <v>1</v>
      </c>
      <c r="L350" s="331"/>
      <c r="M350" s="332"/>
      <c r="N350" s="333">
        <v>6</v>
      </c>
    </row>
    <row r="351" spans="1:14" s="333" customFormat="1" ht="67.5" customHeight="1">
      <c r="A351" s="328" t="s">
        <v>621</v>
      </c>
      <c r="B351" s="329" t="s">
        <v>621</v>
      </c>
      <c r="C351" s="329" t="s">
        <v>621</v>
      </c>
      <c r="D351" s="329" t="s">
        <v>621</v>
      </c>
      <c r="E351" s="330" t="s">
        <v>621</v>
      </c>
      <c r="F351" s="328" t="s">
        <v>639</v>
      </c>
      <c r="G351" s="329" t="s">
        <v>639</v>
      </c>
      <c r="H351" s="329" t="s">
        <v>639</v>
      </c>
      <c r="I351" s="329" t="s">
        <v>639</v>
      </c>
      <c r="J351" s="330" t="s">
        <v>639</v>
      </c>
      <c r="K351" s="334">
        <v>1</v>
      </c>
      <c r="L351" s="331"/>
      <c r="M351" s="332"/>
      <c r="N351" s="333">
        <v>7</v>
      </c>
    </row>
    <row r="352" spans="1:14" s="333" customFormat="1" ht="95.25" customHeight="1">
      <c r="A352" s="328" t="s">
        <v>622</v>
      </c>
      <c r="B352" s="329" t="s">
        <v>622</v>
      </c>
      <c r="C352" s="329" t="s">
        <v>622</v>
      </c>
      <c r="D352" s="329" t="s">
        <v>622</v>
      </c>
      <c r="E352" s="330" t="s">
        <v>622</v>
      </c>
      <c r="F352" s="328" t="s">
        <v>640</v>
      </c>
      <c r="G352" s="329" t="s">
        <v>640</v>
      </c>
      <c r="H352" s="329" t="s">
        <v>640</v>
      </c>
      <c r="I352" s="329" t="s">
        <v>640</v>
      </c>
      <c r="J352" s="330" t="s">
        <v>640</v>
      </c>
      <c r="K352" s="334">
        <v>1</v>
      </c>
      <c r="L352" s="331"/>
      <c r="M352" s="332"/>
      <c r="N352" s="333">
        <v>8</v>
      </c>
    </row>
    <row r="353" spans="1:14" s="333" customFormat="1" ht="85.5" customHeight="1">
      <c r="A353" s="328" t="s">
        <v>623</v>
      </c>
      <c r="B353" s="329" t="s">
        <v>623</v>
      </c>
      <c r="C353" s="329" t="s">
        <v>623</v>
      </c>
      <c r="D353" s="329" t="s">
        <v>623</v>
      </c>
      <c r="E353" s="330" t="s">
        <v>623</v>
      </c>
      <c r="F353" s="328" t="s">
        <v>641</v>
      </c>
      <c r="G353" s="329" t="s">
        <v>641</v>
      </c>
      <c r="H353" s="329" t="s">
        <v>641</v>
      </c>
      <c r="I353" s="329" t="s">
        <v>641</v>
      </c>
      <c r="J353" s="330" t="s">
        <v>641</v>
      </c>
      <c r="K353" s="334">
        <v>1</v>
      </c>
      <c r="L353" s="331"/>
      <c r="M353" s="332"/>
      <c r="N353" s="333">
        <v>9</v>
      </c>
    </row>
    <row r="354" spans="1:14" s="333" customFormat="1" ht="45.75" customHeight="1">
      <c r="A354" s="328" t="s">
        <v>624</v>
      </c>
      <c r="B354" s="329" t="s">
        <v>624</v>
      </c>
      <c r="C354" s="329" t="s">
        <v>624</v>
      </c>
      <c r="D354" s="329" t="s">
        <v>624</v>
      </c>
      <c r="E354" s="330" t="s">
        <v>624</v>
      </c>
      <c r="F354" s="328" t="s">
        <v>642</v>
      </c>
      <c r="G354" s="329" t="s">
        <v>642</v>
      </c>
      <c r="H354" s="329" t="s">
        <v>642</v>
      </c>
      <c r="I354" s="329" t="s">
        <v>642</v>
      </c>
      <c r="J354" s="330" t="s">
        <v>642</v>
      </c>
      <c r="K354" s="334">
        <v>1</v>
      </c>
      <c r="L354" s="331"/>
      <c r="M354" s="332"/>
      <c r="N354" s="333">
        <v>10</v>
      </c>
    </row>
    <row r="355" spans="1:14" s="333" customFormat="1" ht="96" customHeight="1">
      <c r="A355" s="328" t="s">
        <v>625</v>
      </c>
      <c r="B355" s="329" t="s">
        <v>625</v>
      </c>
      <c r="C355" s="329" t="s">
        <v>625</v>
      </c>
      <c r="D355" s="329" t="s">
        <v>625</v>
      </c>
      <c r="E355" s="330" t="s">
        <v>625</v>
      </c>
      <c r="F355" s="328" t="s">
        <v>643</v>
      </c>
      <c r="G355" s="329" t="s">
        <v>643</v>
      </c>
      <c r="H355" s="329" t="s">
        <v>643</v>
      </c>
      <c r="I355" s="329" t="s">
        <v>643</v>
      </c>
      <c r="J355" s="330" t="s">
        <v>643</v>
      </c>
      <c r="K355" s="334">
        <v>1</v>
      </c>
      <c r="L355" s="331"/>
      <c r="M355" s="332"/>
      <c r="N355" s="333">
        <v>11</v>
      </c>
    </row>
    <row r="356" spans="1:14" s="333" customFormat="1" ht="255.75" customHeight="1">
      <c r="A356" s="328" t="s">
        <v>626</v>
      </c>
      <c r="B356" s="329" t="s">
        <v>626</v>
      </c>
      <c r="C356" s="329" t="s">
        <v>626</v>
      </c>
      <c r="D356" s="329" t="s">
        <v>626</v>
      </c>
      <c r="E356" s="330" t="s">
        <v>626</v>
      </c>
      <c r="F356" s="328" t="s">
        <v>644</v>
      </c>
      <c r="G356" s="329" t="s">
        <v>644</v>
      </c>
      <c r="H356" s="329" t="s">
        <v>644</v>
      </c>
      <c r="I356" s="329" t="s">
        <v>644</v>
      </c>
      <c r="J356" s="330" t="s">
        <v>644</v>
      </c>
      <c r="K356" s="334">
        <v>1</v>
      </c>
      <c r="L356" s="331"/>
      <c r="M356" s="332"/>
      <c r="N356" s="333">
        <v>12</v>
      </c>
    </row>
    <row r="357" spans="1:14" s="333" customFormat="1" ht="61.5" customHeight="1">
      <c r="A357" s="328" t="s">
        <v>627</v>
      </c>
      <c r="B357" s="329" t="s">
        <v>627</v>
      </c>
      <c r="C357" s="329" t="s">
        <v>627</v>
      </c>
      <c r="D357" s="329" t="s">
        <v>627</v>
      </c>
      <c r="E357" s="330" t="s">
        <v>627</v>
      </c>
      <c r="F357" s="328" t="s">
        <v>651</v>
      </c>
      <c r="G357" s="329" t="s">
        <v>645</v>
      </c>
      <c r="H357" s="329" t="s">
        <v>645</v>
      </c>
      <c r="I357" s="329" t="s">
        <v>645</v>
      </c>
      <c r="J357" s="330" t="s">
        <v>645</v>
      </c>
      <c r="K357" s="334">
        <v>1</v>
      </c>
      <c r="L357" s="331"/>
      <c r="M357" s="332"/>
      <c r="N357" s="333">
        <v>13</v>
      </c>
    </row>
    <row r="358" spans="1:14" s="333" customFormat="1" ht="114.75" customHeight="1">
      <c r="A358" s="328" t="s">
        <v>628</v>
      </c>
      <c r="B358" s="329" t="s">
        <v>628</v>
      </c>
      <c r="C358" s="329" t="s">
        <v>628</v>
      </c>
      <c r="D358" s="329" t="s">
        <v>628</v>
      </c>
      <c r="E358" s="330" t="s">
        <v>628</v>
      </c>
      <c r="F358" s="328" t="s">
        <v>646</v>
      </c>
      <c r="G358" s="329" t="s">
        <v>646</v>
      </c>
      <c r="H358" s="329" t="s">
        <v>646</v>
      </c>
      <c r="I358" s="329" t="s">
        <v>646</v>
      </c>
      <c r="J358" s="330" t="s">
        <v>646</v>
      </c>
      <c r="K358" s="334">
        <v>1</v>
      </c>
      <c r="L358" s="331"/>
      <c r="M358" s="332"/>
      <c r="N358" s="333">
        <v>14</v>
      </c>
    </row>
    <row r="359" spans="1:14" s="333" customFormat="1" ht="170.25" customHeight="1">
      <c r="A359" s="328" t="s">
        <v>629</v>
      </c>
      <c r="B359" s="329" t="s">
        <v>629</v>
      </c>
      <c r="C359" s="329" t="s">
        <v>629</v>
      </c>
      <c r="D359" s="329" t="s">
        <v>629</v>
      </c>
      <c r="E359" s="330" t="s">
        <v>629</v>
      </c>
      <c r="F359" s="328" t="s">
        <v>653</v>
      </c>
      <c r="G359" s="329" t="s">
        <v>647</v>
      </c>
      <c r="H359" s="329" t="s">
        <v>647</v>
      </c>
      <c r="I359" s="329" t="s">
        <v>647</v>
      </c>
      <c r="J359" s="330" t="s">
        <v>647</v>
      </c>
      <c r="K359" s="334">
        <v>1</v>
      </c>
      <c r="L359" s="331"/>
      <c r="M359" s="332"/>
      <c r="N359" s="333">
        <v>15</v>
      </c>
    </row>
    <row r="360" spans="1:14" s="333" customFormat="1" ht="30.75" customHeight="1">
      <c r="A360" s="328" t="s">
        <v>630</v>
      </c>
      <c r="B360" s="329" t="s">
        <v>630</v>
      </c>
      <c r="C360" s="329" t="s">
        <v>630</v>
      </c>
      <c r="D360" s="329" t="s">
        <v>630</v>
      </c>
      <c r="E360" s="330" t="s">
        <v>630</v>
      </c>
      <c r="F360" s="328" t="s">
        <v>648</v>
      </c>
      <c r="G360" s="329" t="s">
        <v>648</v>
      </c>
      <c r="H360" s="329" t="s">
        <v>648</v>
      </c>
      <c r="I360" s="329" t="s">
        <v>648</v>
      </c>
      <c r="J360" s="330" t="s">
        <v>648</v>
      </c>
      <c r="K360" s="334">
        <v>1</v>
      </c>
      <c r="L360" s="331"/>
      <c r="M360" s="332"/>
      <c r="N360" s="333">
        <v>16</v>
      </c>
    </row>
    <row r="361" spans="1:14" s="333" customFormat="1" ht="135" customHeight="1">
      <c r="A361" s="328" t="s">
        <v>631</v>
      </c>
      <c r="B361" s="329" t="s">
        <v>631</v>
      </c>
      <c r="C361" s="329" t="s">
        <v>631</v>
      </c>
      <c r="D361" s="329" t="s">
        <v>631</v>
      </c>
      <c r="E361" s="330" t="s">
        <v>631</v>
      </c>
      <c r="F361" s="328" t="s">
        <v>652</v>
      </c>
      <c r="G361" s="329" t="s">
        <v>649</v>
      </c>
      <c r="H361" s="329" t="s">
        <v>649</v>
      </c>
      <c r="I361" s="329" t="s">
        <v>649</v>
      </c>
      <c r="J361" s="330" t="s">
        <v>649</v>
      </c>
      <c r="K361" s="334">
        <v>1</v>
      </c>
      <c r="L361" s="331"/>
      <c r="M361" s="332"/>
      <c r="N361" s="333">
        <v>17</v>
      </c>
    </row>
    <row r="362" spans="1:14" s="333" customFormat="1" ht="96" customHeight="1">
      <c r="A362" s="328" t="s">
        <v>632</v>
      </c>
      <c r="B362" s="329" t="s">
        <v>632</v>
      </c>
      <c r="C362" s="329" t="s">
        <v>632</v>
      </c>
      <c r="D362" s="329" t="s">
        <v>632</v>
      </c>
      <c r="E362" s="330" t="s">
        <v>632</v>
      </c>
      <c r="F362" s="328" t="s">
        <v>650</v>
      </c>
      <c r="G362" s="329" t="s">
        <v>650</v>
      </c>
      <c r="H362" s="329" t="s">
        <v>650</v>
      </c>
      <c r="I362" s="329" t="s">
        <v>650</v>
      </c>
      <c r="J362" s="330" t="s">
        <v>650</v>
      </c>
      <c r="K362" s="334">
        <v>1</v>
      </c>
      <c r="L362" s="331"/>
      <c r="M362" s="332"/>
      <c r="N362" s="333">
        <v>18</v>
      </c>
    </row>
    <row r="363" spans="1:14" s="14" customFormat="1" ht="15" customHeight="1">
      <c r="A363" s="47"/>
      <c r="B363" s="47"/>
      <c r="C363" s="47"/>
      <c r="D363" s="47"/>
      <c r="E363" s="47"/>
      <c r="F363" s="47"/>
      <c r="G363" s="47"/>
      <c r="H363" s="47"/>
      <c r="I363" s="47"/>
      <c r="J363" s="47"/>
      <c r="K363" s="47"/>
      <c r="L363" s="47"/>
      <c r="M363" s="47"/>
    </row>
    <row r="364" spans="1:14" ht="15.75" customHeight="1">
      <c r="A364" s="20" t="s">
        <v>196</v>
      </c>
    </row>
    <row r="365" spans="1:14" ht="68.25">
      <c r="A365" s="48" t="s">
        <v>197</v>
      </c>
      <c r="B365" s="48" t="s">
        <v>198</v>
      </c>
      <c r="C365" s="48" t="s">
        <v>199</v>
      </c>
      <c r="D365" s="43" t="s">
        <v>200</v>
      </c>
      <c r="E365" s="43" t="s">
        <v>201</v>
      </c>
      <c r="F365" s="156" t="s">
        <v>123</v>
      </c>
      <c r="G365" s="156"/>
      <c r="H365" s="156"/>
      <c r="I365" s="156"/>
      <c r="J365" s="157" t="s">
        <v>202</v>
      </c>
      <c r="K365" s="158"/>
      <c r="L365" s="48" t="s">
        <v>203</v>
      </c>
      <c r="M365" s="48" t="s">
        <v>204</v>
      </c>
    </row>
    <row r="366" spans="1:14">
      <c r="A366" s="16" t="s">
        <v>205</v>
      </c>
      <c r="B366" s="335" t="s">
        <v>264</v>
      </c>
      <c r="C366" s="335" t="s">
        <v>264</v>
      </c>
      <c r="D366" s="335" t="s">
        <v>264</v>
      </c>
      <c r="E366" s="335" t="s">
        <v>264</v>
      </c>
      <c r="F366" s="335" t="s">
        <v>264</v>
      </c>
      <c r="G366" s="335" t="s">
        <v>264</v>
      </c>
      <c r="H366" s="335" t="s">
        <v>264</v>
      </c>
      <c r="I366" s="335" t="s">
        <v>264</v>
      </c>
      <c r="J366" s="335" t="s">
        <v>264</v>
      </c>
      <c r="K366" s="335" t="s">
        <v>264</v>
      </c>
      <c r="L366" s="335" t="s">
        <v>264</v>
      </c>
      <c r="M366" s="335" t="s">
        <v>264</v>
      </c>
    </row>
    <row r="367" spans="1:14">
      <c r="A367" s="16" t="s">
        <v>206</v>
      </c>
      <c r="B367" s="335" t="s">
        <v>264</v>
      </c>
      <c r="C367" s="335" t="s">
        <v>264</v>
      </c>
      <c r="D367" s="335" t="s">
        <v>264</v>
      </c>
      <c r="E367" s="335" t="s">
        <v>264</v>
      </c>
      <c r="F367" s="335" t="s">
        <v>264</v>
      </c>
      <c r="G367" s="335" t="s">
        <v>264</v>
      </c>
      <c r="H367" s="335" t="s">
        <v>264</v>
      </c>
      <c r="I367" s="335" t="s">
        <v>264</v>
      </c>
      <c r="J367" s="335" t="s">
        <v>264</v>
      </c>
      <c r="K367" s="335" t="s">
        <v>264</v>
      </c>
      <c r="L367" s="335" t="s">
        <v>264</v>
      </c>
      <c r="M367" s="335" t="s">
        <v>264</v>
      </c>
    </row>
    <row r="368" spans="1:14">
      <c r="A368" s="16" t="s">
        <v>207</v>
      </c>
      <c r="B368" s="335" t="s">
        <v>264</v>
      </c>
      <c r="C368" s="335" t="s">
        <v>264</v>
      </c>
      <c r="D368" s="335" t="s">
        <v>264</v>
      </c>
      <c r="E368" s="335" t="s">
        <v>264</v>
      </c>
      <c r="F368" s="335" t="s">
        <v>264</v>
      </c>
      <c r="G368" s="335" t="s">
        <v>264</v>
      </c>
      <c r="H368" s="335" t="s">
        <v>264</v>
      </c>
      <c r="I368" s="335" t="s">
        <v>264</v>
      </c>
      <c r="J368" s="335" t="s">
        <v>264</v>
      </c>
      <c r="K368" s="335" t="s">
        <v>264</v>
      </c>
      <c r="L368" s="335" t="s">
        <v>264</v>
      </c>
      <c r="M368" s="335" t="s">
        <v>264</v>
      </c>
    </row>
    <row r="369" spans="1:13">
      <c r="A369" s="16" t="s">
        <v>208</v>
      </c>
      <c r="B369" s="335" t="s">
        <v>264</v>
      </c>
      <c r="C369" s="335" t="s">
        <v>264</v>
      </c>
      <c r="D369" s="335" t="s">
        <v>264</v>
      </c>
      <c r="E369" s="335" t="s">
        <v>264</v>
      </c>
      <c r="F369" s="335" t="s">
        <v>264</v>
      </c>
      <c r="G369" s="335" t="s">
        <v>264</v>
      </c>
      <c r="H369" s="335" t="s">
        <v>264</v>
      </c>
      <c r="I369" s="335" t="s">
        <v>264</v>
      </c>
      <c r="J369" s="335" t="s">
        <v>264</v>
      </c>
      <c r="K369" s="335" t="s">
        <v>264</v>
      </c>
      <c r="L369" s="335" t="s">
        <v>264</v>
      </c>
      <c r="M369" s="335" t="s">
        <v>264</v>
      </c>
    </row>
    <row r="370" spans="1:13">
      <c r="A370" s="49"/>
      <c r="B370" s="49"/>
      <c r="C370" s="49"/>
      <c r="D370" s="49"/>
      <c r="E370" s="49"/>
      <c r="F370" s="50"/>
      <c r="G370" s="7"/>
      <c r="H370" s="7"/>
      <c r="I370" s="7"/>
      <c r="J370" s="34"/>
      <c r="K370" s="34"/>
      <c r="L370" s="34"/>
      <c r="M370" s="34"/>
    </row>
    <row r="371" spans="1:13">
      <c r="A371" s="20" t="s">
        <v>209</v>
      </c>
    </row>
    <row r="372" spans="1:13">
      <c r="A372" s="154" t="s">
        <v>210</v>
      </c>
      <c r="B372" s="154"/>
      <c r="C372" s="154"/>
      <c r="D372" s="154"/>
      <c r="E372" s="154"/>
      <c r="F372" s="154"/>
      <c r="G372" s="154"/>
      <c r="H372" s="154"/>
      <c r="I372" s="40" t="s">
        <v>107</v>
      </c>
      <c r="J372" s="154" t="s">
        <v>61</v>
      </c>
      <c r="K372" s="154"/>
      <c r="L372" s="154"/>
      <c r="M372" s="154"/>
    </row>
    <row r="373" spans="1:13" ht="22.5" customHeight="1">
      <c r="A373" s="336" t="s">
        <v>211</v>
      </c>
      <c r="B373" s="336"/>
      <c r="C373" s="336"/>
      <c r="D373" s="336"/>
      <c r="E373" s="336"/>
      <c r="F373" s="336"/>
      <c r="G373" s="336"/>
      <c r="H373" s="336"/>
      <c r="I373" s="340" t="s">
        <v>312</v>
      </c>
      <c r="J373" s="341" t="s">
        <v>654</v>
      </c>
      <c r="K373" s="342"/>
      <c r="L373" s="342"/>
      <c r="M373" s="342"/>
    </row>
    <row r="374" spans="1:13" ht="29.25" customHeight="1">
      <c r="A374" s="336" t="s">
        <v>212</v>
      </c>
      <c r="B374" s="336"/>
      <c r="C374" s="336"/>
      <c r="D374" s="336"/>
      <c r="E374" s="336"/>
      <c r="F374" s="336"/>
      <c r="G374" s="336"/>
      <c r="H374" s="336"/>
      <c r="I374" s="340" t="s">
        <v>312</v>
      </c>
      <c r="J374" s="341" t="s">
        <v>654</v>
      </c>
      <c r="K374" s="342"/>
      <c r="L374" s="342"/>
      <c r="M374" s="342"/>
    </row>
    <row r="375" spans="1:13" s="7" customFormat="1" ht="20.25" customHeight="1">
      <c r="A375" s="31"/>
      <c r="B375" s="31"/>
      <c r="C375" s="31"/>
      <c r="D375" s="31"/>
      <c r="E375" s="32"/>
      <c r="F375" s="32"/>
      <c r="G375" s="32"/>
      <c r="H375" s="32"/>
      <c r="I375" s="39"/>
      <c r="J375" s="39"/>
      <c r="K375" s="39"/>
      <c r="L375" s="39"/>
      <c r="M375" s="39"/>
    </row>
    <row r="376" spans="1:13" ht="16.5" customHeight="1">
      <c r="A376" s="20" t="s">
        <v>213</v>
      </c>
    </row>
    <row r="377" spans="1:13">
      <c r="A377" s="154" t="s">
        <v>214</v>
      </c>
      <c r="B377" s="154"/>
      <c r="C377" s="154"/>
      <c r="D377" s="154"/>
      <c r="E377" s="154"/>
      <c r="F377" s="154" t="s">
        <v>59</v>
      </c>
      <c r="G377" s="154"/>
      <c r="H377" s="154"/>
      <c r="I377" s="154"/>
      <c r="J377" s="154" t="s">
        <v>123</v>
      </c>
      <c r="K377" s="154"/>
      <c r="L377" s="154"/>
      <c r="M377" s="154"/>
    </row>
    <row r="378" spans="1:13" ht="16.5">
      <c r="A378" s="154"/>
      <c r="B378" s="154"/>
      <c r="C378" s="154"/>
      <c r="D378" s="154"/>
      <c r="E378" s="154"/>
      <c r="F378" s="40" t="s">
        <v>215</v>
      </c>
      <c r="G378" s="40" t="s">
        <v>216</v>
      </c>
      <c r="H378" s="40" t="s">
        <v>217</v>
      </c>
      <c r="I378" s="40" t="s">
        <v>218</v>
      </c>
      <c r="J378" s="154"/>
      <c r="K378" s="154"/>
      <c r="L378" s="154"/>
      <c r="M378" s="154"/>
    </row>
    <row r="379" spans="1:13" ht="18.75" customHeight="1">
      <c r="A379" s="347" t="s">
        <v>655</v>
      </c>
      <c r="B379" s="348"/>
      <c r="C379" s="348"/>
      <c r="D379" s="348"/>
      <c r="E379" s="349"/>
      <c r="F379" s="117">
        <v>89</v>
      </c>
      <c r="G379" s="350">
        <v>512583.96340000001</v>
      </c>
      <c r="H379" s="350">
        <v>512583.96340000001</v>
      </c>
      <c r="I379" s="351">
        <v>89</v>
      </c>
      <c r="J379" s="151"/>
      <c r="K379" s="151"/>
      <c r="L379" s="151"/>
      <c r="M379" s="151"/>
    </row>
    <row r="380" spans="1:13">
      <c r="A380" s="347" t="s">
        <v>656</v>
      </c>
      <c r="B380" s="348"/>
      <c r="C380" s="348"/>
      <c r="D380" s="348"/>
      <c r="E380" s="349"/>
      <c r="F380" s="117">
        <v>1</v>
      </c>
      <c r="G380" s="350">
        <v>53347.72</v>
      </c>
      <c r="H380" s="350">
        <v>53347.72</v>
      </c>
      <c r="I380" s="117">
        <v>1</v>
      </c>
      <c r="J380" s="151"/>
      <c r="K380" s="151"/>
      <c r="L380" s="151"/>
      <c r="M380" s="151"/>
    </row>
    <row r="381" spans="1:13">
      <c r="A381" s="347" t="s">
        <v>657</v>
      </c>
      <c r="B381" s="348"/>
      <c r="C381" s="348"/>
      <c r="D381" s="348"/>
      <c r="E381" s="349"/>
      <c r="F381" s="117">
        <v>2</v>
      </c>
      <c r="G381" s="350">
        <v>437062.83</v>
      </c>
      <c r="H381" s="350">
        <v>437062.83</v>
      </c>
      <c r="I381" s="117">
        <v>2</v>
      </c>
      <c r="J381" s="151"/>
      <c r="K381" s="151"/>
      <c r="L381" s="151"/>
      <c r="M381" s="151"/>
    </row>
    <row r="382" spans="1:13">
      <c r="A382" s="347" t="s">
        <v>658</v>
      </c>
      <c r="B382" s="348"/>
      <c r="C382" s="348"/>
      <c r="D382" s="348"/>
      <c r="E382" s="349"/>
      <c r="F382" s="352">
        <v>1</v>
      </c>
      <c r="G382" s="350">
        <v>13790</v>
      </c>
      <c r="H382" s="350">
        <v>13790</v>
      </c>
      <c r="I382" s="117">
        <v>1</v>
      </c>
      <c r="J382" s="151"/>
      <c r="K382" s="151"/>
      <c r="L382" s="151"/>
      <c r="M382" s="151"/>
    </row>
    <row r="383" spans="1:13">
      <c r="A383" s="347" t="s">
        <v>659</v>
      </c>
      <c r="B383" s="348"/>
      <c r="C383" s="348"/>
      <c r="D383" s="348"/>
      <c r="E383" s="349"/>
      <c r="F383" s="117">
        <v>67</v>
      </c>
      <c r="G383" s="350">
        <v>201037.96</v>
      </c>
      <c r="H383" s="350">
        <v>201037.96</v>
      </c>
      <c r="I383" s="117">
        <v>67</v>
      </c>
      <c r="J383" s="151"/>
      <c r="K383" s="151"/>
      <c r="L383" s="151"/>
      <c r="M383" s="151"/>
    </row>
    <row r="384" spans="1:13">
      <c r="A384" s="347" t="s">
        <v>660</v>
      </c>
      <c r="B384" s="348"/>
      <c r="C384" s="348"/>
      <c r="D384" s="348"/>
      <c r="E384" s="349"/>
      <c r="F384" s="117">
        <v>44</v>
      </c>
      <c r="G384" s="350">
        <v>1956519.37</v>
      </c>
      <c r="H384" s="350">
        <v>1956519.37</v>
      </c>
      <c r="I384" s="117">
        <v>44</v>
      </c>
      <c r="J384" s="151"/>
      <c r="K384" s="151"/>
      <c r="L384" s="151"/>
      <c r="M384" s="151"/>
    </row>
    <row r="385" spans="1:13">
      <c r="A385" s="347" t="s">
        <v>661</v>
      </c>
      <c r="B385" s="348"/>
      <c r="C385" s="348"/>
      <c r="D385" s="348"/>
      <c r="E385" s="349"/>
      <c r="F385" s="117">
        <v>3</v>
      </c>
      <c r="G385" s="350">
        <v>30670</v>
      </c>
      <c r="H385" s="350">
        <v>30670</v>
      </c>
      <c r="I385" s="117">
        <v>3</v>
      </c>
      <c r="J385" s="151"/>
      <c r="K385" s="151"/>
      <c r="L385" s="151"/>
      <c r="M385" s="151"/>
    </row>
    <row r="386" spans="1:13">
      <c r="A386" s="170" t="s">
        <v>662</v>
      </c>
      <c r="B386" s="170"/>
      <c r="C386" s="170"/>
      <c r="D386" s="170"/>
      <c r="E386" s="170"/>
      <c r="F386" s="117">
        <v>15</v>
      </c>
      <c r="G386" s="350">
        <v>1011116.19</v>
      </c>
      <c r="H386" s="350">
        <v>1011116.19</v>
      </c>
      <c r="I386" s="117">
        <v>15</v>
      </c>
      <c r="J386" s="151"/>
      <c r="K386" s="151"/>
      <c r="L386" s="151"/>
      <c r="M386" s="151"/>
    </row>
    <row r="387" spans="1:13">
      <c r="A387" s="51"/>
      <c r="B387" s="51"/>
      <c r="C387" s="51"/>
      <c r="D387" s="51"/>
      <c r="E387" s="51"/>
      <c r="J387" s="52"/>
      <c r="K387" s="52"/>
      <c r="L387" s="52"/>
      <c r="M387" s="52"/>
    </row>
    <row r="388" spans="1:13" ht="15" customHeight="1">
      <c r="A388" s="20" t="s">
        <v>219</v>
      </c>
      <c r="B388" s="20"/>
    </row>
    <row r="389" spans="1:13">
      <c r="A389" s="154" t="s">
        <v>220</v>
      </c>
      <c r="B389" s="154"/>
      <c r="C389" s="154"/>
      <c r="D389" s="154"/>
      <c r="E389" s="154"/>
      <c r="F389" s="154" t="s">
        <v>221</v>
      </c>
      <c r="G389" s="154"/>
      <c r="H389" s="154"/>
      <c r="I389" s="40" t="s">
        <v>222</v>
      </c>
      <c r="J389" s="154" t="s">
        <v>123</v>
      </c>
      <c r="K389" s="154"/>
      <c r="L389" s="154"/>
      <c r="M389" s="154"/>
    </row>
    <row r="390" spans="1:13">
      <c r="A390" s="152" t="s">
        <v>223</v>
      </c>
      <c r="B390" s="152"/>
      <c r="C390" s="152"/>
      <c r="D390" s="152"/>
      <c r="E390" s="152"/>
      <c r="F390" s="186" t="s">
        <v>264</v>
      </c>
      <c r="G390" s="151"/>
      <c r="H390" s="151"/>
      <c r="I390" s="116" t="s">
        <v>264</v>
      </c>
      <c r="J390" s="186" t="s">
        <v>264</v>
      </c>
      <c r="K390" s="151"/>
      <c r="L390" s="151"/>
      <c r="M390" s="151"/>
    </row>
    <row r="391" spans="1:13">
      <c r="A391" s="152"/>
      <c r="B391" s="152"/>
      <c r="C391" s="152"/>
      <c r="D391" s="152"/>
      <c r="E391" s="152"/>
      <c r="F391" s="151"/>
      <c r="G391" s="151"/>
      <c r="H391" s="151"/>
      <c r="I391" s="36"/>
      <c r="J391" s="151"/>
      <c r="K391" s="151"/>
      <c r="L391" s="151"/>
      <c r="M391" s="151"/>
    </row>
    <row r="392" spans="1:13">
      <c r="A392" s="152"/>
      <c r="B392" s="152"/>
      <c r="C392" s="152"/>
      <c r="D392" s="152"/>
      <c r="E392" s="152"/>
      <c r="F392" s="151"/>
      <c r="G392" s="151"/>
      <c r="H392" s="151"/>
      <c r="I392" s="36"/>
      <c r="J392" s="151"/>
      <c r="K392" s="151"/>
      <c r="L392" s="151"/>
      <c r="M392" s="151"/>
    </row>
    <row r="393" spans="1:13">
      <c r="A393" s="152"/>
      <c r="B393" s="152"/>
      <c r="C393" s="152"/>
      <c r="D393" s="152"/>
      <c r="E393" s="152"/>
      <c r="F393" s="151"/>
      <c r="G393" s="151"/>
      <c r="H393" s="151"/>
      <c r="I393" s="36"/>
      <c r="J393" s="151"/>
      <c r="K393" s="151"/>
      <c r="L393" s="151"/>
      <c r="M393" s="151"/>
    </row>
    <row r="394" spans="1:13" ht="16.5" customHeight="1">
      <c r="A394" s="152"/>
      <c r="B394" s="152"/>
      <c r="C394" s="152"/>
      <c r="D394" s="152"/>
      <c r="E394" s="152"/>
      <c r="F394" s="151"/>
      <c r="G394" s="151"/>
      <c r="H394" s="151"/>
      <c r="I394" s="36"/>
      <c r="J394" s="151"/>
      <c r="K394" s="151"/>
      <c r="L394" s="151"/>
      <c r="M394" s="151"/>
    </row>
    <row r="395" spans="1:13" ht="16.5" customHeight="1">
      <c r="A395" s="51"/>
      <c r="B395" s="51"/>
      <c r="C395" s="51"/>
      <c r="D395" s="51"/>
      <c r="E395" s="51"/>
      <c r="F395" s="52"/>
      <c r="G395" s="52"/>
      <c r="H395" s="52"/>
      <c r="J395" s="52"/>
      <c r="K395" s="52"/>
      <c r="L395" s="52"/>
      <c r="M395" s="52"/>
    </row>
    <row r="396" spans="1:13" ht="24" customHeight="1">
      <c r="A396" s="20" t="s">
        <v>224</v>
      </c>
    </row>
    <row r="397" spans="1:13" ht="24" customHeight="1">
      <c r="A397" s="153" t="s">
        <v>225</v>
      </c>
      <c r="B397" s="153"/>
      <c r="C397" s="53" t="s">
        <v>226</v>
      </c>
      <c r="D397" s="53" t="s">
        <v>227</v>
      </c>
      <c r="E397" s="53" t="s">
        <v>228</v>
      </c>
      <c r="F397" s="153" t="s">
        <v>60</v>
      </c>
      <c r="G397" s="153"/>
      <c r="H397" s="153"/>
      <c r="I397" s="153"/>
      <c r="J397" s="153" t="s">
        <v>61</v>
      </c>
      <c r="K397" s="153"/>
      <c r="L397" s="153"/>
      <c r="M397" s="153"/>
    </row>
    <row r="398" spans="1:13" ht="24" customHeight="1">
      <c r="A398" s="170" t="s">
        <v>229</v>
      </c>
      <c r="B398" s="170"/>
      <c r="C398" s="345" t="s">
        <v>663</v>
      </c>
      <c r="D398" s="113" t="s">
        <v>668</v>
      </c>
      <c r="E398" s="113">
        <v>87.5</v>
      </c>
      <c r="F398" s="346" t="s">
        <v>664</v>
      </c>
      <c r="G398" s="346"/>
      <c r="H398" s="346"/>
      <c r="I398" s="346"/>
      <c r="J398" s="337"/>
      <c r="K398" s="339"/>
      <c r="L398" s="339"/>
      <c r="M398" s="338"/>
    </row>
    <row r="399" spans="1:13" ht="24" customHeight="1">
      <c r="A399" s="170" t="s">
        <v>229</v>
      </c>
      <c r="B399" s="170"/>
      <c r="C399" s="345" t="s">
        <v>665</v>
      </c>
      <c r="D399" s="113" t="s">
        <v>668</v>
      </c>
      <c r="E399" s="113">
        <v>100</v>
      </c>
      <c r="F399" s="346" t="s">
        <v>666</v>
      </c>
      <c r="G399" s="346"/>
      <c r="H399" s="346"/>
      <c r="I399" s="346"/>
      <c r="J399" s="337"/>
      <c r="K399" s="339"/>
      <c r="L399" s="339"/>
      <c r="M399" s="338"/>
    </row>
    <row r="400" spans="1:13" ht="24" customHeight="1">
      <c r="A400" s="170" t="s">
        <v>229</v>
      </c>
      <c r="B400" s="170"/>
      <c r="C400" s="345" t="s">
        <v>667</v>
      </c>
      <c r="D400" s="113" t="s">
        <v>668</v>
      </c>
      <c r="E400" s="113">
        <v>100</v>
      </c>
      <c r="F400" s="346" t="s">
        <v>666</v>
      </c>
      <c r="G400" s="346"/>
      <c r="H400" s="346"/>
      <c r="I400" s="346"/>
      <c r="J400" s="337"/>
      <c r="K400" s="339"/>
      <c r="L400" s="339"/>
      <c r="M400" s="338"/>
    </row>
    <row r="405" spans="1:13" s="7" customFormat="1" ht="20.25" customHeight="1">
      <c r="A405" s="37"/>
      <c r="B405" s="37"/>
      <c r="C405" s="37"/>
      <c r="D405" s="38"/>
      <c r="E405" s="38"/>
      <c r="F405" s="38"/>
      <c r="G405" s="38"/>
      <c r="J405" s="34"/>
      <c r="K405" s="34"/>
      <c r="L405" s="34"/>
      <c r="M405" s="34"/>
    </row>
    <row r="410" spans="1:13" s="7" customFormat="1" ht="20.25" customHeight="1">
      <c r="A410" s="37"/>
      <c r="B410" s="37"/>
      <c r="C410" s="37"/>
      <c r="D410" s="38"/>
      <c r="E410" s="38"/>
      <c r="F410" s="38"/>
      <c r="G410" s="38"/>
      <c r="J410" s="34"/>
      <c r="K410" s="34"/>
      <c r="L410" s="34"/>
      <c r="M410" s="34"/>
    </row>
    <row r="418" spans="1:13" s="7" customFormat="1" ht="20.25" customHeight="1">
      <c r="A418" s="33"/>
      <c r="B418" s="33"/>
      <c r="C418" s="33"/>
      <c r="D418" s="34"/>
      <c r="E418" s="34"/>
      <c r="F418" s="34"/>
      <c r="G418" s="35"/>
      <c r="H418" s="35"/>
      <c r="I418" s="35"/>
      <c r="J418" s="34"/>
      <c r="K418" s="34"/>
      <c r="L418" s="34"/>
      <c r="M418" s="34"/>
    </row>
    <row r="446" spans="1:13">
      <c r="A446" s="54"/>
      <c r="B446" s="38"/>
      <c r="C446" s="38"/>
      <c r="D446" s="38"/>
      <c r="E446" s="38"/>
      <c r="F446" s="46"/>
      <c r="G446" s="46"/>
      <c r="H446" s="46"/>
      <c r="I446" s="46"/>
      <c r="J446" s="46"/>
      <c r="K446" s="46"/>
      <c r="L446" s="46"/>
      <c r="M446" s="46"/>
    </row>
    <row r="447" spans="1:13">
      <c r="A447" s="54"/>
      <c r="B447" s="38"/>
      <c r="C447" s="38"/>
      <c r="D447" s="38"/>
      <c r="E447" s="38"/>
      <c r="F447" s="46"/>
      <c r="G447" s="46"/>
      <c r="H447" s="46"/>
      <c r="I447" s="46"/>
      <c r="J447" s="46"/>
      <c r="K447" s="46"/>
      <c r="L447" s="46"/>
      <c r="M447" s="46"/>
    </row>
  </sheetData>
  <mergeCells count="905">
    <mergeCell ref="I299:K301"/>
    <mergeCell ref="A384:E384"/>
    <mergeCell ref="J384:M384"/>
    <mergeCell ref="A385:E385"/>
    <mergeCell ref="J385:M385"/>
    <mergeCell ref="A386:E386"/>
    <mergeCell ref="J386:M386"/>
    <mergeCell ref="J398:M398"/>
    <mergeCell ref="J399:M399"/>
    <mergeCell ref="J400:M400"/>
    <mergeCell ref="A362:E362"/>
    <mergeCell ref="L362:M362"/>
    <mergeCell ref="F362:J362"/>
    <mergeCell ref="L355:M355"/>
    <mergeCell ref="L356:M356"/>
    <mergeCell ref="L357:M357"/>
    <mergeCell ref="L359:M359"/>
    <mergeCell ref="L360:M360"/>
    <mergeCell ref="L361:M361"/>
    <mergeCell ref="L346:M346"/>
    <mergeCell ref="L347:M347"/>
    <mergeCell ref="L348:M348"/>
    <mergeCell ref="L349:M349"/>
    <mergeCell ref="L350:M350"/>
    <mergeCell ref="L351:M351"/>
    <mergeCell ref="L352:M352"/>
    <mergeCell ref="L353:M353"/>
    <mergeCell ref="L354:M354"/>
    <mergeCell ref="A349:E349"/>
    <mergeCell ref="A350:E350"/>
    <mergeCell ref="A351:E351"/>
    <mergeCell ref="A352:E352"/>
    <mergeCell ref="A353:E353"/>
    <mergeCell ref="A354:E354"/>
    <mergeCell ref="A355:E355"/>
    <mergeCell ref="A356:E356"/>
    <mergeCell ref="A357:E357"/>
    <mergeCell ref="H274:I276"/>
    <mergeCell ref="J274:K276"/>
    <mergeCell ref="L274:M276"/>
    <mergeCell ref="D275:E275"/>
    <mergeCell ref="D276:E276"/>
    <mergeCell ref="A277:A279"/>
    <mergeCell ref="B277:B279"/>
    <mergeCell ref="D277:E277"/>
    <mergeCell ref="A283:A285"/>
    <mergeCell ref="B283:B285"/>
    <mergeCell ref="D283:E283"/>
    <mergeCell ref="F283:G285"/>
    <mergeCell ref="H283:I285"/>
    <mergeCell ref="J283:K285"/>
    <mergeCell ref="L283:M285"/>
    <mergeCell ref="D284:E284"/>
    <mergeCell ref="D285:E285"/>
    <mergeCell ref="H268:I270"/>
    <mergeCell ref="J268:K270"/>
    <mergeCell ref="L268:M270"/>
    <mergeCell ref="D269:E269"/>
    <mergeCell ref="D270:E270"/>
    <mergeCell ref="A271:A273"/>
    <mergeCell ref="B271:B273"/>
    <mergeCell ref="D271:E271"/>
    <mergeCell ref="F271:G273"/>
    <mergeCell ref="H271:I273"/>
    <mergeCell ref="J271:K273"/>
    <mergeCell ref="L271:M273"/>
    <mergeCell ref="D272:E272"/>
    <mergeCell ref="D273:E273"/>
    <mergeCell ref="H262:I264"/>
    <mergeCell ref="J262:K264"/>
    <mergeCell ref="L262:M264"/>
    <mergeCell ref="D263:E263"/>
    <mergeCell ref="D264:E264"/>
    <mergeCell ref="A265:A267"/>
    <mergeCell ref="B265:B267"/>
    <mergeCell ref="D265:E265"/>
    <mergeCell ref="F265:G267"/>
    <mergeCell ref="H265:I267"/>
    <mergeCell ref="J265:K267"/>
    <mergeCell ref="L265:M267"/>
    <mergeCell ref="D266:E266"/>
    <mergeCell ref="D267:E267"/>
    <mergeCell ref="F277:G279"/>
    <mergeCell ref="H277:I279"/>
    <mergeCell ref="J277:K279"/>
    <mergeCell ref="L277:M279"/>
    <mergeCell ref="D278:E278"/>
    <mergeCell ref="D279:E279"/>
    <mergeCell ref="A280:A282"/>
    <mergeCell ref="B280:B282"/>
    <mergeCell ref="D280:E280"/>
    <mergeCell ref="F280:G282"/>
    <mergeCell ref="H280:I282"/>
    <mergeCell ref="J280:K282"/>
    <mergeCell ref="L280:M282"/>
    <mergeCell ref="D281:E281"/>
    <mergeCell ref="D282:E282"/>
    <mergeCell ref="A187:C187"/>
    <mergeCell ref="A209:C209"/>
    <mergeCell ref="E209:F209"/>
    <mergeCell ref="G209:I209"/>
    <mergeCell ref="J209:K209"/>
    <mergeCell ref="A210:C210"/>
    <mergeCell ref="E210:F210"/>
    <mergeCell ref="G210:I210"/>
    <mergeCell ref="J210:K210"/>
    <mergeCell ref="G214:I214"/>
    <mergeCell ref="J214:L214"/>
    <mergeCell ref="C214:D214"/>
    <mergeCell ref="E214:F214"/>
    <mergeCell ref="J185:M194"/>
    <mergeCell ref="K132:L132"/>
    <mergeCell ref="K133:L133"/>
    <mergeCell ref="K134:L134"/>
    <mergeCell ref="A98:A99"/>
    <mergeCell ref="C115:D115"/>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C134:D134"/>
    <mergeCell ref="F130:G130"/>
    <mergeCell ref="F131:G131"/>
    <mergeCell ref="K121:L121"/>
    <mergeCell ref="K122:L122"/>
    <mergeCell ref="K123:L123"/>
    <mergeCell ref="K124:L124"/>
    <mergeCell ref="K125:L125"/>
    <mergeCell ref="K129:L129"/>
    <mergeCell ref="K130:L130"/>
    <mergeCell ref="K131:L131"/>
    <mergeCell ref="K114:L114"/>
    <mergeCell ref="K115:L115"/>
    <mergeCell ref="K116:L116"/>
    <mergeCell ref="K117:L117"/>
    <mergeCell ref="K118:L118"/>
    <mergeCell ref="K126:L126"/>
    <mergeCell ref="K127:L127"/>
    <mergeCell ref="K128:L128"/>
    <mergeCell ref="K104:L104"/>
    <mergeCell ref="K105:L105"/>
    <mergeCell ref="K106:L106"/>
    <mergeCell ref="K107:L107"/>
    <mergeCell ref="K108:L108"/>
    <mergeCell ref="K109:L109"/>
    <mergeCell ref="K110:L110"/>
    <mergeCell ref="K111:L111"/>
    <mergeCell ref="K112:L112"/>
    <mergeCell ref="K119:L119"/>
    <mergeCell ref="K120:L120"/>
    <mergeCell ref="C104:D104"/>
    <mergeCell ref="C105:D105"/>
    <mergeCell ref="C106:D106"/>
    <mergeCell ref="C107:D107"/>
    <mergeCell ref="C108:D108"/>
    <mergeCell ref="C109:D109"/>
    <mergeCell ref="C110:D110"/>
    <mergeCell ref="C111:D111"/>
    <mergeCell ref="C112:D112"/>
    <mergeCell ref="A202:C202"/>
    <mergeCell ref="D202:F202"/>
    <mergeCell ref="G202:J202"/>
    <mergeCell ref="K202:M202"/>
    <mergeCell ref="A205:C205"/>
    <mergeCell ref="C113:D113"/>
    <mergeCell ref="C114:D114"/>
    <mergeCell ref="F132:G132"/>
    <mergeCell ref="F133:G133"/>
    <mergeCell ref="F134:G13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K113:L113"/>
    <mergeCell ref="A198:B198"/>
    <mergeCell ref="C198:D198"/>
    <mergeCell ref="E198:F198"/>
    <mergeCell ref="G198:I198"/>
    <mergeCell ref="J198:L198"/>
    <mergeCell ref="A201:C201"/>
    <mergeCell ref="D201:F201"/>
    <mergeCell ref="G201:J201"/>
    <mergeCell ref="K201:M201"/>
    <mergeCell ref="D187:G187"/>
    <mergeCell ref="A188:C188"/>
    <mergeCell ref="A189:C189"/>
    <mergeCell ref="A190:C190"/>
    <mergeCell ref="A191:C191"/>
    <mergeCell ref="A192:C192"/>
    <mergeCell ref="D188:G188"/>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B20:M20"/>
    <mergeCell ref="A21:M21"/>
    <mergeCell ref="B22:M22"/>
    <mergeCell ref="B23:M23"/>
    <mergeCell ref="F128:G128"/>
    <mergeCell ref="F129:G129"/>
    <mergeCell ref="B24:M24"/>
    <mergeCell ref="A25:M25"/>
    <mergeCell ref="B26:M26"/>
    <mergeCell ref="B27:M27"/>
    <mergeCell ref="B28:M28"/>
    <mergeCell ref="A30:M30"/>
    <mergeCell ref="A31:M31"/>
    <mergeCell ref="B32:M32"/>
    <mergeCell ref="B33:M33"/>
    <mergeCell ref="A36:C36"/>
    <mergeCell ref="D36:M36"/>
    <mergeCell ref="A37:C37"/>
    <mergeCell ref="D37:M37"/>
    <mergeCell ref="A69:C69"/>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K103:L103"/>
    <mergeCell ref="A82:M82"/>
    <mergeCell ref="A83:M83"/>
    <mergeCell ref="A84:M84"/>
    <mergeCell ref="A85:M85"/>
    <mergeCell ref="A86:M86"/>
    <mergeCell ref="A89:D89"/>
    <mergeCell ref="E89:I89"/>
    <mergeCell ref="J89:M89"/>
    <mergeCell ref="A72:C72"/>
    <mergeCell ref="D72:M72"/>
    <mergeCell ref="A73:C73"/>
    <mergeCell ref="D73:M73"/>
    <mergeCell ref="A74:C74"/>
    <mergeCell ref="D74:M74"/>
    <mergeCell ref="A77:C77"/>
    <mergeCell ref="D77:M77"/>
    <mergeCell ref="A78:C78"/>
    <mergeCell ref="D78:M78"/>
    <mergeCell ref="A79:C79"/>
    <mergeCell ref="D79:M79"/>
    <mergeCell ref="D60:M60"/>
    <mergeCell ref="D61:M61"/>
    <mergeCell ref="D62:M62"/>
    <mergeCell ref="D63:M63"/>
    <mergeCell ref="A180:D180"/>
    <mergeCell ref="E180:H180"/>
    <mergeCell ref="I180:J180"/>
    <mergeCell ref="K180:M180"/>
    <mergeCell ref="A172:D172"/>
    <mergeCell ref="F172:G172"/>
    <mergeCell ref="H172:J172"/>
    <mergeCell ref="K172:M172"/>
    <mergeCell ref="B98:D98"/>
    <mergeCell ref="E98:G98"/>
    <mergeCell ref="I98:J98"/>
    <mergeCell ref="M98:M99"/>
    <mergeCell ref="C99:D99"/>
    <mergeCell ref="F99:G99"/>
    <mergeCell ref="H98:H99"/>
    <mergeCell ref="K98:L99"/>
    <mergeCell ref="C100:D100"/>
    <mergeCell ref="F100:G100"/>
    <mergeCell ref="K100:L100"/>
    <mergeCell ref="C101:D101"/>
    <mergeCell ref="C102:D102"/>
    <mergeCell ref="C103:D103"/>
    <mergeCell ref="K101:L101"/>
    <mergeCell ref="K102:L102"/>
    <mergeCell ref="A184:C184"/>
    <mergeCell ref="D184:G184"/>
    <mergeCell ref="J184:M184"/>
    <mergeCell ref="A185:C185"/>
    <mergeCell ref="D185:G185"/>
    <mergeCell ref="I181:J181"/>
    <mergeCell ref="A178:D178"/>
    <mergeCell ref="E178:H178"/>
    <mergeCell ref="I178:J178"/>
    <mergeCell ref="K178:M178"/>
    <mergeCell ref="A179:D179"/>
    <mergeCell ref="E179:H179"/>
    <mergeCell ref="I179:J179"/>
    <mergeCell ref="K179:M179"/>
    <mergeCell ref="A186:C186"/>
    <mergeCell ref="D186:G186"/>
    <mergeCell ref="A137:D137"/>
    <mergeCell ref="F137:G137"/>
    <mergeCell ref="H137:J137"/>
    <mergeCell ref="K137:M137"/>
    <mergeCell ref="A176:D176"/>
    <mergeCell ref="E176:H176"/>
    <mergeCell ref="I176:J176"/>
    <mergeCell ref="K176:M176"/>
    <mergeCell ref="A177:D177"/>
    <mergeCell ref="E177:H177"/>
    <mergeCell ref="I177:J177"/>
    <mergeCell ref="K177:M177"/>
    <mergeCell ref="A173:D173"/>
    <mergeCell ref="F173:G173"/>
    <mergeCell ref="H173:J173"/>
    <mergeCell ref="K173:M173"/>
    <mergeCell ref="D189:G189"/>
    <mergeCell ref="D190:G190"/>
    <mergeCell ref="D191:G191"/>
    <mergeCell ref="D192:G192"/>
    <mergeCell ref="A197:B197"/>
    <mergeCell ref="C197:D197"/>
    <mergeCell ref="E197:F197"/>
    <mergeCell ref="G197:I197"/>
    <mergeCell ref="J197:L197"/>
    <mergeCell ref="A193:C193"/>
    <mergeCell ref="A194:C194"/>
    <mergeCell ref="D193:G193"/>
    <mergeCell ref="D194:G194"/>
    <mergeCell ref="D205:F205"/>
    <mergeCell ref="G205:H205"/>
    <mergeCell ref="I205:K205"/>
    <mergeCell ref="L205:M205"/>
    <mergeCell ref="A206:C206"/>
    <mergeCell ref="D206:F206"/>
    <mergeCell ref="G206:H206"/>
    <mergeCell ref="I206:K206"/>
    <mergeCell ref="L206:M206"/>
    <mergeCell ref="A225:B225"/>
    <mergeCell ref="D225:F225"/>
    <mergeCell ref="G225:K225"/>
    <mergeCell ref="L225:M225"/>
    <mergeCell ref="A226:B226"/>
    <mergeCell ref="D226:F226"/>
    <mergeCell ref="G226:K226"/>
    <mergeCell ref="L226:M226"/>
    <mergeCell ref="A213:B213"/>
    <mergeCell ref="C213:D213"/>
    <mergeCell ref="E213:F213"/>
    <mergeCell ref="G213:I213"/>
    <mergeCell ref="J213:L213"/>
    <mergeCell ref="A217:F217"/>
    <mergeCell ref="A216:B216"/>
    <mergeCell ref="A218:C218"/>
    <mergeCell ref="D218:F218"/>
    <mergeCell ref="G218:J218"/>
    <mergeCell ref="K218:M218"/>
    <mergeCell ref="A214:B214"/>
    <mergeCell ref="A219:C219"/>
    <mergeCell ref="D219:F219"/>
    <mergeCell ref="G219:J219"/>
    <mergeCell ref="K219:M219"/>
    <mergeCell ref="A220:C220"/>
    <mergeCell ref="D220:F220"/>
    <mergeCell ref="G220:J220"/>
    <mergeCell ref="K220:M220"/>
    <mergeCell ref="A221:C221"/>
    <mergeCell ref="D221:F221"/>
    <mergeCell ref="G221:J221"/>
    <mergeCell ref="K221:M221"/>
    <mergeCell ref="A232:D232"/>
    <mergeCell ref="F232:J232"/>
    <mergeCell ref="K232:M232"/>
    <mergeCell ref="A233:D233"/>
    <mergeCell ref="F233:J233"/>
    <mergeCell ref="K233:M233"/>
    <mergeCell ref="A227:B227"/>
    <mergeCell ref="D227:F227"/>
    <mergeCell ref="G227:K227"/>
    <mergeCell ref="L227:M227"/>
    <mergeCell ref="A231:C231"/>
    <mergeCell ref="D228:F228"/>
    <mergeCell ref="G228:K228"/>
    <mergeCell ref="L228:M228"/>
    <mergeCell ref="A229:B229"/>
    <mergeCell ref="D229:F229"/>
    <mergeCell ref="G229:K229"/>
    <mergeCell ref="L229:M229"/>
    <mergeCell ref="A228:B228"/>
    <mergeCell ref="A234:D234"/>
    <mergeCell ref="F234:J234"/>
    <mergeCell ref="K234:M234"/>
    <mergeCell ref="A235:D235"/>
    <mergeCell ref="F235:J235"/>
    <mergeCell ref="K235:M235"/>
    <mergeCell ref="A236:D236"/>
    <mergeCell ref="F236:J236"/>
    <mergeCell ref="K236:M236"/>
    <mergeCell ref="A237:D237"/>
    <mergeCell ref="F237:J237"/>
    <mergeCell ref="K237:M237"/>
    <mergeCell ref="A238:D238"/>
    <mergeCell ref="F238:J238"/>
    <mergeCell ref="K238:M238"/>
    <mergeCell ref="A239:D239"/>
    <mergeCell ref="F239:J239"/>
    <mergeCell ref="K239:M239"/>
    <mergeCell ref="A242:G242"/>
    <mergeCell ref="J242:M242"/>
    <mergeCell ref="A243:G243"/>
    <mergeCell ref="J243:M243"/>
    <mergeCell ref="A244:G244"/>
    <mergeCell ref="J244:M244"/>
    <mergeCell ref="A245:G245"/>
    <mergeCell ref="J245:M245"/>
    <mergeCell ref="A246:G246"/>
    <mergeCell ref="J246:M246"/>
    <mergeCell ref="A247:G247"/>
    <mergeCell ref="J247:M247"/>
    <mergeCell ref="A248:G248"/>
    <mergeCell ref="J248:M248"/>
    <mergeCell ref="A249:G249"/>
    <mergeCell ref="J249:M249"/>
    <mergeCell ref="C252:E252"/>
    <mergeCell ref="F252:G252"/>
    <mergeCell ref="H252:I252"/>
    <mergeCell ref="J252:K252"/>
    <mergeCell ref="L252:M252"/>
    <mergeCell ref="D253:E253"/>
    <mergeCell ref="D254:E254"/>
    <mergeCell ref="D255:E255"/>
    <mergeCell ref="D256:E256"/>
    <mergeCell ref="D257:E257"/>
    <mergeCell ref="F253:G255"/>
    <mergeCell ref="F256:G258"/>
    <mergeCell ref="D258:E258"/>
    <mergeCell ref="D259:E259"/>
    <mergeCell ref="D260:E260"/>
    <mergeCell ref="D261:E261"/>
    <mergeCell ref="A288:G288"/>
    <mergeCell ref="F259:G261"/>
    <mergeCell ref="A262:A264"/>
    <mergeCell ref="B262:B264"/>
    <mergeCell ref="D262:E262"/>
    <mergeCell ref="F262:G264"/>
    <mergeCell ref="A268:A270"/>
    <mergeCell ref="B268:B270"/>
    <mergeCell ref="D268:E268"/>
    <mergeCell ref="F268:G270"/>
    <mergeCell ref="A274:A276"/>
    <mergeCell ref="B274:B276"/>
    <mergeCell ref="D274:E274"/>
    <mergeCell ref="F274:G276"/>
    <mergeCell ref="J288:M288"/>
    <mergeCell ref="A289:G289"/>
    <mergeCell ref="J289:M289"/>
    <mergeCell ref="A290:G290"/>
    <mergeCell ref="J290:M290"/>
    <mergeCell ref="A291:G291"/>
    <mergeCell ref="J291:M291"/>
    <mergeCell ref="A292:G292"/>
    <mergeCell ref="J292:M292"/>
    <mergeCell ref="A293:G293"/>
    <mergeCell ref="J293:M293"/>
    <mergeCell ref="A298:C298"/>
    <mergeCell ref="E298:H298"/>
    <mergeCell ref="I298:K298"/>
    <mergeCell ref="L298:M298"/>
    <mergeCell ref="A299:C299"/>
    <mergeCell ref="E299:H299"/>
    <mergeCell ref="L299:M299"/>
    <mergeCell ref="A300:C300"/>
    <mergeCell ref="E300:H300"/>
    <mergeCell ref="L300:M300"/>
    <mergeCell ref="A301:C301"/>
    <mergeCell ref="E301:H301"/>
    <mergeCell ref="L301:M301"/>
    <mergeCell ref="A305:C305"/>
    <mergeCell ref="E305:H305"/>
    <mergeCell ref="I305:K305"/>
    <mergeCell ref="L305:M305"/>
    <mergeCell ref="A306:C306"/>
    <mergeCell ref="E306:H306"/>
    <mergeCell ref="I306:K306"/>
    <mergeCell ref="L306:M306"/>
    <mergeCell ref="A307:C307"/>
    <mergeCell ref="E307:H307"/>
    <mergeCell ref="I307:K307"/>
    <mergeCell ref="L307:M307"/>
    <mergeCell ref="A308:C308"/>
    <mergeCell ref="E308:H308"/>
    <mergeCell ref="I308:K308"/>
    <mergeCell ref="L308:M308"/>
    <mergeCell ref="A309:C309"/>
    <mergeCell ref="E309:H309"/>
    <mergeCell ref="I309:K309"/>
    <mergeCell ref="L309:M309"/>
    <mergeCell ref="A310:C310"/>
    <mergeCell ref="E310:H310"/>
    <mergeCell ref="I310:K310"/>
    <mergeCell ref="L310:M310"/>
    <mergeCell ref="A314:C314"/>
    <mergeCell ref="E314:H314"/>
    <mergeCell ref="I314:K314"/>
    <mergeCell ref="L314:M314"/>
    <mergeCell ref="A315:C315"/>
    <mergeCell ref="E315:H315"/>
    <mergeCell ref="I315:K315"/>
    <mergeCell ref="L315:M315"/>
    <mergeCell ref="A316:C316"/>
    <mergeCell ref="E316:H316"/>
    <mergeCell ref="I316:K316"/>
    <mergeCell ref="L316:M316"/>
    <mergeCell ref="A317:C317"/>
    <mergeCell ref="E317:H317"/>
    <mergeCell ref="I317:K317"/>
    <mergeCell ref="L317:M317"/>
    <mergeCell ref="A318:C318"/>
    <mergeCell ref="E318:H318"/>
    <mergeCell ref="I318:K318"/>
    <mergeCell ref="L318:M318"/>
    <mergeCell ref="A319:C319"/>
    <mergeCell ref="E319:H319"/>
    <mergeCell ref="I319:K319"/>
    <mergeCell ref="L319:M319"/>
    <mergeCell ref="A320:C320"/>
    <mergeCell ref="E320:H320"/>
    <mergeCell ref="I320:K320"/>
    <mergeCell ref="L320:M320"/>
    <mergeCell ref="A321:C321"/>
    <mergeCell ref="E321:H321"/>
    <mergeCell ref="I321:K321"/>
    <mergeCell ref="L321:M321"/>
    <mergeCell ref="A322:C322"/>
    <mergeCell ref="E322:H322"/>
    <mergeCell ref="I322:K322"/>
    <mergeCell ref="L322:M322"/>
    <mergeCell ref="A323:C323"/>
    <mergeCell ref="E323:H323"/>
    <mergeCell ref="I323:K323"/>
    <mergeCell ref="L323:M323"/>
    <mergeCell ref="A327:C327"/>
    <mergeCell ref="E327:H327"/>
    <mergeCell ref="I327:K327"/>
    <mergeCell ref="L327:M327"/>
    <mergeCell ref="A328:C328"/>
    <mergeCell ref="E328:H328"/>
    <mergeCell ref="I328:K328"/>
    <mergeCell ref="L328:M328"/>
    <mergeCell ref="A329:C329"/>
    <mergeCell ref="E329:H329"/>
    <mergeCell ref="I329:K329"/>
    <mergeCell ref="L329:M329"/>
    <mergeCell ref="A332:D332"/>
    <mergeCell ref="F332:H332"/>
    <mergeCell ref="I332:M332"/>
    <mergeCell ref="A337:F337"/>
    <mergeCell ref="G337:I337"/>
    <mergeCell ref="J337:M337"/>
    <mergeCell ref="A338:F338"/>
    <mergeCell ref="G338:I338"/>
    <mergeCell ref="J338:M338"/>
    <mergeCell ref="A339:F339"/>
    <mergeCell ref="G339:I339"/>
    <mergeCell ref="J339:M339"/>
    <mergeCell ref="A340:F340"/>
    <mergeCell ref="G340:I340"/>
    <mergeCell ref="J340:M340"/>
    <mergeCell ref="A341:F341"/>
    <mergeCell ref="G341:I341"/>
    <mergeCell ref="J341:M341"/>
    <mergeCell ref="A344:E344"/>
    <mergeCell ref="F344:J344"/>
    <mergeCell ref="L344:M344"/>
    <mergeCell ref="A345:E345"/>
    <mergeCell ref="F345:J345"/>
    <mergeCell ref="L345:M345"/>
    <mergeCell ref="A358:E358"/>
    <mergeCell ref="F358:J358"/>
    <mergeCell ref="L358:M358"/>
    <mergeCell ref="F346:J346"/>
    <mergeCell ref="F347:J347"/>
    <mergeCell ref="F348:J348"/>
    <mergeCell ref="F349:J349"/>
    <mergeCell ref="F350:J350"/>
    <mergeCell ref="F351:J351"/>
    <mergeCell ref="F352:J352"/>
    <mergeCell ref="F353:J353"/>
    <mergeCell ref="F354:J354"/>
    <mergeCell ref="F355:J355"/>
    <mergeCell ref="F356:J356"/>
    <mergeCell ref="F357:J357"/>
    <mergeCell ref="A346:E346"/>
    <mergeCell ref="A347:E347"/>
    <mergeCell ref="A348:E348"/>
    <mergeCell ref="A359:E359"/>
    <mergeCell ref="F359:J359"/>
    <mergeCell ref="A360:E360"/>
    <mergeCell ref="F360:J360"/>
    <mergeCell ref="A361:E361"/>
    <mergeCell ref="F361:J361"/>
    <mergeCell ref="F365:I365"/>
    <mergeCell ref="J365:K365"/>
    <mergeCell ref="A372:H372"/>
    <mergeCell ref="J372:M372"/>
    <mergeCell ref="A373:H373"/>
    <mergeCell ref="J373:M373"/>
    <mergeCell ref="A374:H374"/>
    <mergeCell ref="J374:M374"/>
    <mergeCell ref="F377:I377"/>
    <mergeCell ref="A379:E379"/>
    <mergeCell ref="J379:M379"/>
    <mergeCell ref="J377:M378"/>
    <mergeCell ref="A377:E378"/>
    <mergeCell ref="A380:E380"/>
    <mergeCell ref="J380:M380"/>
    <mergeCell ref="A381:E381"/>
    <mergeCell ref="J381:M381"/>
    <mergeCell ref="A382:E382"/>
    <mergeCell ref="J382:M382"/>
    <mergeCell ref="A383:E383"/>
    <mergeCell ref="J383:M383"/>
    <mergeCell ref="A389:E389"/>
    <mergeCell ref="F389:H389"/>
    <mergeCell ref="J389:M389"/>
    <mergeCell ref="A390:E390"/>
    <mergeCell ref="F390:H390"/>
    <mergeCell ref="J390:M390"/>
    <mergeCell ref="A391:E391"/>
    <mergeCell ref="F391:H391"/>
    <mergeCell ref="J391:M391"/>
    <mergeCell ref="A392:E392"/>
    <mergeCell ref="F392:H392"/>
    <mergeCell ref="J392:M392"/>
    <mergeCell ref="A393:E393"/>
    <mergeCell ref="F393:H393"/>
    <mergeCell ref="J393:M393"/>
    <mergeCell ref="A394:E394"/>
    <mergeCell ref="F394:H394"/>
    <mergeCell ref="J394:M394"/>
    <mergeCell ref="A397:B397"/>
    <mergeCell ref="F397:I397"/>
    <mergeCell ref="J397:M397"/>
    <mergeCell ref="A398:B398"/>
    <mergeCell ref="F398:I398"/>
    <mergeCell ref="A399:B399"/>
    <mergeCell ref="F399:I399"/>
    <mergeCell ref="A400:B400"/>
    <mergeCell ref="F400:I400"/>
    <mergeCell ref="A253:A255"/>
    <mergeCell ref="A256:A258"/>
    <mergeCell ref="A259:A261"/>
    <mergeCell ref="B253:B255"/>
    <mergeCell ref="B256:B258"/>
    <mergeCell ref="B259:B261"/>
    <mergeCell ref="E333:E334"/>
    <mergeCell ref="H253:I255"/>
    <mergeCell ref="J253:K255"/>
    <mergeCell ref="L253:M255"/>
    <mergeCell ref="H256:I258"/>
    <mergeCell ref="J256:K258"/>
    <mergeCell ref="L256:M258"/>
    <mergeCell ref="H259:I261"/>
    <mergeCell ref="J259:K261"/>
    <mergeCell ref="L259:M261"/>
    <mergeCell ref="A333:D334"/>
    <mergeCell ref="A138:D138"/>
    <mergeCell ref="F138:G138"/>
    <mergeCell ref="H138:J138"/>
    <mergeCell ref="K138:M138"/>
    <mergeCell ref="A139:D139"/>
    <mergeCell ref="F139:G139"/>
    <mergeCell ref="H139:J139"/>
    <mergeCell ref="K139:M139"/>
    <mergeCell ref="A140:D140"/>
    <mergeCell ref="F140:G140"/>
    <mergeCell ref="H140:J140"/>
    <mergeCell ref="K140:M140"/>
    <mergeCell ref="A141:D141"/>
    <mergeCell ref="F141:G141"/>
    <mergeCell ref="H141:J141"/>
    <mergeCell ref="K141:M141"/>
    <mergeCell ref="A142:D142"/>
    <mergeCell ref="F142:G142"/>
    <mergeCell ref="H142:J142"/>
    <mergeCell ref="K142:M142"/>
    <mergeCell ref="F143:G143"/>
    <mergeCell ref="H143:J143"/>
    <mergeCell ref="K143:M143"/>
    <mergeCell ref="A144:D144"/>
    <mergeCell ref="F144:G144"/>
    <mergeCell ref="H144:J144"/>
    <mergeCell ref="K144:M144"/>
    <mergeCell ref="A145:D145"/>
    <mergeCell ref="F145:G145"/>
    <mergeCell ref="H145:J145"/>
    <mergeCell ref="K145:M145"/>
    <mergeCell ref="A157:D157"/>
    <mergeCell ref="F157:G157"/>
    <mergeCell ref="H157:J157"/>
    <mergeCell ref="K157:M157"/>
    <mergeCell ref="A146:D146"/>
    <mergeCell ref="F146:G146"/>
    <mergeCell ref="H146:J146"/>
    <mergeCell ref="K146:M146"/>
    <mergeCell ref="A147:D147"/>
    <mergeCell ref="F147:G147"/>
    <mergeCell ref="H147:J147"/>
    <mergeCell ref="K147:M147"/>
    <mergeCell ref="A168:D168"/>
    <mergeCell ref="F168:G168"/>
    <mergeCell ref="H168:J168"/>
    <mergeCell ref="K168:M168"/>
    <mergeCell ref="A158:D158"/>
    <mergeCell ref="F158:G158"/>
    <mergeCell ref="H158:J158"/>
    <mergeCell ref="K158:M158"/>
    <mergeCell ref="A159:D159"/>
    <mergeCell ref="F159:G159"/>
    <mergeCell ref="H159:J159"/>
    <mergeCell ref="K159:M159"/>
    <mergeCell ref="A160:D160"/>
    <mergeCell ref="F160:G160"/>
    <mergeCell ref="H160:J160"/>
    <mergeCell ref="K160:M160"/>
    <mergeCell ref="A161:D161"/>
    <mergeCell ref="H161:J161"/>
    <mergeCell ref="K161:M161"/>
    <mergeCell ref="A165:D165"/>
    <mergeCell ref="F165:G165"/>
    <mergeCell ref="H165:J165"/>
    <mergeCell ref="K165:M165"/>
    <mergeCell ref="A166:D166"/>
    <mergeCell ref="A169:D169"/>
    <mergeCell ref="F169:G169"/>
    <mergeCell ref="H169:J169"/>
    <mergeCell ref="K169:M169"/>
    <mergeCell ref="A162:D162"/>
    <mergeCell ref="F162:G162"/>
    <mergeCell ref="H162:J162"/>
    <mergeCell ref="K162:M162"/>
    <mergeCell ref="A163:D163"/>
    <mergeCell ref="F163:G163"/>
    <mergeCell ref="H163:J163"/>
    <mergeCell ref="K163:M163"/>
    <mergeCell ref="A167:D167"/>
    <mergeCell ref="F167:G167"/>
    <mergeCell ref="H167:J167"/>
    <mergeCell ref="K167:M167"/>
    <mergeCell ref="A170:D170"/>
    <mergeCell ref="F170:G170"/>
    <mergeCell ref="H170:J170"/>
    <mergeCell ref="K170:M170"/>
    <mergeCell ref="A171:D171"/>
    <mergeCell ref="F171:G171"/>
    <mergeCell ref="H171:J171"/>
    <mergeCell ref="K171:M171"/>
    <mergeCell ref="A164:D164"/>
    <mergeCell ref="F164:G164"/>
    <mergeCell ref="H164:J164"/>
    <mergeCell ref="K164:M164"/>
    <mergeCell ref="F101:G101"/>
    <mergeCell ref="F102:G102"/>
    <mergeCell ref="F103:G103"/>
    <mergeCell ref="F104:G104"/>
    <mergeCell ref="F105:G105"/>
    <mergeCell ref="F106:G106"/>
    <mergeCell ref="F107:G107"/>
    <mergeCell ref="F108:G108"/>
    <mergeCell ref="F109:G109"/>
    <mergeCell ref="F110:G110"/>
    <mergeCell ref="F111:G111"/>
    <mergeCell ref="A153:D153"/>
    <mergeCell ref="F153:G153"/>
    <mergeCell ref="H153:J153"/>
    <mergeCell ref="K153:M153"/>
    <mergeCell ref="K149:M149"/>
    <mergeCell ref="A150:D150"/>
    <mergeCell ref="F150:G150"/>
    <mergeCell ref="H150:J150"/>
    <mergeCell ref="K150:M150"/>
    <mergeCell ref="A64:C64"/>
    <mergeCell ref="A65:C65"/>
    <mergeCell ref="A66:C66"/>
    <mergeCell ref="F112:G112"/>
    <mergeCell ref="F113:G113"/>
    <mergeCell ref="F114:G114"/>
    <mergeCell ref="A149:D149"/>
    <mergeCell ref="F149:G149"/>
    <mergeCell ref="H149:J149"/>
    <mergeCell ref="D71:M71"/>
    <mergeCell ref="A67:C67"/>
    <mergeCell ref="A68:C68"/>
    <mergeCell ref="D64:M64"/>
    <mergeCell ref="D65:M65"/>
    <mergeCell ref="D66:M66"/>
    <mergeCell ref="D67:M67"/>
    <mergeCell ref="D68:M68"/>
    <mergeCell ref="D69:M69"/>
    <mergeCell ref="A70:M70"/>
    <mergeCell ref="A148:D148"/>
    <mergeCell ref="F148:G148"/>
    <mergeCell ref="H148:J148"/>
    <mergeCell ref="K148:M148"/>
    <mergeCell ref="A143:D143"/>
    <mergeCell ref="F166:G166"/>
    <mergeCell ref="H166:J166"/>
    <mergeCell ref="K166:M166"/>
    <mergeCell ref="A151:D151"/>
    <mergeCell ref="F151:G151"/>
    <mergeCell ref="H151:J151"/>
    <mergeCell ref="K151:M151"/>
    <mergeCell ref="A152:D152"/>
    <mergeCell ref="A154:D154"/>
    <mergeCell ref="F154:G154"/>
    <mergeCell ref="H154:J154"/>
    <mergeCell ref="K154:M154"/>
    <mergeCell ref="A155:D155"/>
    <mergeCell ref="F155:G155"/>
    <mergeCell ref="H155:J155"/>
    <mergeCell ref="K155:M155"/>
    <mergeCell ref="A156:D156"/>
    <mergeCell ref="F156:G156"/>
    <mergeCell ref="H156:J156"/>
    <mergeCell ref="K156:M156"/>
    <mergeCell ref="F161:G161"/>
    <mergeCell ref="F152:G152"/>
    <mergeCell ref="H152:J152"/>
    <mergeCell ref="K152:M152"/>
    <mergeCell ref="D38:M38"/>
    <mergeCell ref="D39:M39"/>
    <mergeCell ref="D40:M40"/>
    <mergeCell ref="D41:M41"/>
    <mergeCell ref="D42:M42"/>
    <mergeCell ref="D43:M43"/>
    <mergeCell ref="D44:M44"/>
    <mergeCell ref="D45:M45"/>
    <mergeCell ref="D46:M46"/>
    <mergeCell ref="D47:M47"/>
    <mergeCell ref="D48:M48"/>
    <mergeCell ref="D49:M49"/>
    <mergeCell ref="D50:M50"/>
    <mergeCell ref="D51:M51"/>
    <mergeCell ref="D52:M52"/>
    <mergeCell ref="D53:M53"/>
    <mergeCell ref="D54:M54"/>
    <mergeCell ref="D55:M55"/>
    <mergeCell ref="D56:M56"/>
    <mergeCell ref="D57:M57"/>
    <mergeCell ref="D58:M58"/>
    <mergeCell ref="D59:M59"/>
    <mergeCell ref="A90:D90"/>
    <mergeCell ref="A91:D91"/>
    <mergeCell ref="A92:D92"/>
    <mergeCell ref="A93:D93"/>
    <mergeCell ref="E90:I90"/>
    <mergeCell ref="E91:I91"/>
    <mergeCell ref="E92:I92"/>
    <mergeCell ref="E93:I93"/>
    <mergeCell ref="J90:M90"/>
    <mergeCell ref="J91:M91"/>
    <mergeCell ref="J92:M92"/>
    <mergeCell ref="J93:M93"/>
    <mergeCell ref="A56:C56"/>
    <mergeCell ref="A57:C57"/>
    <mergeCell ref="A58:C58"/>
    <mergeCell ref="A59:C59"/>
    <mergeCell ref="A60:C60"/>
    <mergeCell ref="A61:C61"/>
    <mergeCell ref="A62:C62"/>
    <mergeCell ref="A63:C63"/>
  </mergeCells>
  <hyperlinks>
    <hyperlink ref="B14" r:id="rId1"/>
    <hyperlink ref="B16" r:id="rId2"/>
    <hyperlink ref="B20" r:id="rId3"/>
    <hyperlink ref="D255" r:id="rId4"/>
    <hyperlink ref="D261" r:id="rId5"/>
    <hyperlink ref="I299" r:id="rId6"/>
    <hyperlink ref="J373" r:id="rId7"/>
    <hyperlink ref="J374" r:id="rId8"/>
  </hyperlinks>
  <pageMargins left="0.23622047244094499" right="0.23622047244094499" top="0.74803149606299202" bottom="0.74803149606299202" header="0.31496062992126" footer="0.31496062992126"/>
  <pageSetup paperSize="9" scale="91"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6" workbookViewId="0">
      <selection activeCell="A6" sqref="A6"/>
    </sheetView>
  </sheetViews>
  <sheetFormatPr baseColWidth="10" defaultColWidth="11" defaultRowHeight="15"/>
  <cols>
    <col min="1" max="1" width="95" customWidth="1"/>
  </cols>
  <sheetData>
    <row r="1" spans="1:5">
      <c r="A1" s="1" t="s">
        <v>230</v>
      </c>
      <c r="B1" s="1" t="s">
        <v>231</v>
      </c>
      <c r="C1" s="283" t="s">
        <v>153</v>
      </c>
      <c r="D1" s="283" t="s">
        <v>123</v>
      </c>
      <c r="E1" s="283" t="s">
        <v>60</v>
      </c>
    </row>
    <row r="2" spans="1:5">
      <c r="A2" s="2"/>
      <c r="B2" s="2"/>
      <c r="C2" s="283"/>
      <c r="D2" s="283"/>
      <c r="E2" s="283"/>
    </row>
    <row r="3" spans="1:5">
      <c r="A3" s="1" t="s">
        <v>232</v>
      </c>
      <c r="B3" s="1" t="s">
        <v>233</v>
      </c>
      <c r="C3" s="283"/>
      <c r="D3" s="283"/>
      <c r="E3" s="283"/>
    </row>
    <row r="4" spans="1:5" ht="99.75">
      <c r="A4" s="3" t="s">
        <v>234</v>
      </c>
      <c r="B4" s="4" t="s">
        <v>235</v>
      </c>
      <c r="C4" s="4" t="s">
        <v>236</v>
      </c>
      <c r="D4" s="4" t="s">
        <v>237</v>
      </c>
      <c r="E4" s="4" t="s">
        <v>238</v>
      </c>
    </row>
    <row r="5" spans="1:5" ht="285">
      <c r="B5" s="4" t="s">
        <v>239</v>
      </c>
      <c r="C5" s="4" t="s">
        <v>240</v>
      </c>
      <c r="D5" s="4" t="s">
        <v>241</v>
      </c>
      <c r="E5" s="5"/>
    </row>
    <row r="6" spans="1:5" ht="213.75">
      <c r="A6" s="3" t="s">
        <v>242</v>
      </c>
      <c r="B6" s="4" t="s">
        <v>243</v>
      </c>
      <c r="C6" s="4" t="s">
        <v>244</v>
      </c>
      <c r="E6" s="4" t="s">
        <v>245</v>
      </c>
    </row>
    <row r="7" spans="1:5" ht="85.5">
      <c r="A7" s="6" t="s">
        <v>155</v>
      </c>
      <c r="C7" s="284" t="s">
        <v>246</v>
      </c>
      <c r="D7" s="4" t="s">
        <v>247</v>
      </c>
    </row>
    <row r="8" spans="1:5" ht="142.5">
      <c r="A8" s="6" t="s">
        <v>248</v>
      </c>
      <c r="C8" s="284"/>
      <c r="D8" s="4" t="s">
        <v>249</v>
      </c>
    </row>
  </sheetData>
  <mergeCells count="4">
    <mergeCell ref="C1:C3"/>
    <mergeCell ref="C7:C8"/>
    <mergeCell ref="D1:D3"/>
    <mergeCell ref="E1: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Iveth Bautista Caceres</dc:creator>
  <cp:lastModifiedBy>Lucia Noemi Mendez Chauca</cp:lastModifiedBy>
  <dcterms:created xsi:type="dcterms:W3CDTF">2022-09-26T19:43:00Z</dcterms:created>
  <dcterms:modified xsi:type="dcterms:W3CDTF">2023-06-03T23:54:26Z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139E6B13E6324ACC8ED491EC44BDB277</vt:lpwstr>
  </property>
  <property fmtid="{D5CDD505-2E9C-101B-9397-08002B2CF9AE}" pid="3" name="KSOProductBuildVer">
    <vt:lpwstr>1033-11.2.0.11486</vt:lpwstr>
  </property>
</Properties>
</file>