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dmq01\Zonal Calderon Archive\PLANIFICACION\Rendición de Cuentas\Fase 2 marzo\Llenado Formulario SCGTPG informe CPCCS al 06.mar.2024\ObrasPP\"/>
    </mc:Choice>
  </mc:AlternateContent>
  <bookViews>
    <workbookView xWindow="0" yWindow="0" windowWidth="28800" windowHeight="12435"/>
  </bookViews>
  <sheets>
    <sheet name="OBRAS METAS 2023" sheetId="1" r:id="rId1"/>
  </sheets>
  <definedNames>
    <definedName name="_xlnm._FilterDatabase" localSheetId="0" hidden="1">'OBRAS METAS 2023'!$A$1:$M$585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6" i="1" l="1"/>
  <c r="E433" i="1" l="1"/>
  <c r="E426" i="1"/>
  <c r="E415" i="1"/>
</calcChain>
</file>

<file path=xl/sharedStrings.xml><?xml version="1.0" encoding="utf-8"?>
<sst xmlns="http://schemas.openxmlformats.org/spreadsheetml/2006/main" count="3931" uniqueCount="1017">
  <si>
    <t>DESCRIPCIÓN DE OBRAS PÚBLICAS</t>
  </si>
  <si>
    <t>ESTADO ACTUAL</t>
  </si>
  <si>
    <t>OBSERVACIONES</t>
  </si>
  <si>
    <t>LINK AL MEDIO DE VERIFICACIÓN PUBLICADO EN LA PÁG. WEB DE LA INSTITUCIÓN</t>
  </si>
  <si>
    <t>SIGLAS</t>
  </si>
  <si>
    <t>AZC</t>
  </si>
  <si>
    <t>POR INICIAR</t>
  </si>
  <si>
    <t>AZ LOS CHILLOS
https://mdmqdireccioninformatica-my.sharepoint.com/:f:/g/personal/gobierno_abierto_quito_gob_ec/Eo_n9mjc8YJAtYUmOJPerwIBnQar9kUNTOjT0KofcBwXEA?e=1QyMfM</t>
  </si>
  <si>
    <t>AZVCH</t>
  </si>
  <si>
    <t>EJECUCIÓN</t>
  </si>
  <si>
    <t>MCO-MQ-AZLD-001-2023</t>
  </si>
  <si>
    <t xml:space="preserve">AZ EQUINOCCIAL
https://gobiernoabierto.quito.gob.ec/Archivos/RC2023MDMQ/6.%20ESTADO%20DE%20OBRAS%202023/ADMINISTRACI%c3%93N%20ZONAL%20LA%20DELICIA/
</t>
  </si>
  <si>
    <t>AZLD</t>
  </si>
  <si>
    <t>MCO-MQ-AZLD-002-2023</t>
  </si>
  <si>
    <t>MCO-MQ-AZLD-003-2023</t>
  </si>
  <si>
    <t>MCO-MQ-AZLD-006-2023</t>
  </si>
  <si>
    <t>MCO-MQ-AZLD-007-2023</t>
  </si>
  <si>
    <t>MCO-MQ-AZLD-008-2023</t>
  </si>
  <si>
    <t>MCO-MQ-AZLD-009-2023</t>
  </si>
  <si>
    <t>EN RECEPCIÓN</t>
  </si>
  <si>
    <t>MCO-MQ-AZLD-011-2023</t>
  </si>
  <si>
    <t>MCO-MQ-AZLD-012-2023</t>
  </si>
  <si>
    <t>MCO-MQ-AZLD-013-2023</t>
  </si>
  <si>
    <t>MCO-MQ-AZLD-014-2023</t>
  </si>
  <si>
    <t>MCO-MQ-AZLD-015-2023</t>
  </si>
  <si>
    <t>MCO-MQ-AZLD-016-2023</t>
  </si>
  <si>
    <t>MCO-MQ-AZLD-017-2023</t>
  </si>
  <si>
    <t>ENTREGADA</t>
  </si>
  <si>
    <t>COTO-MDMQAZEE-1-2023
RECEPCIÓN PROVISIONAL</t>
  </si>
  <si>
    <t>AZ EUGENIO ESPEJO
https://gobiernoabierto.quito.gob.ec/Archivos/RC2023MDMQ/6.%20ESTADO%20DE%20OBRAS%202023/ADMINISTRACI%c3%93N%20ZONAL%20EUGENIO%20ESPEJO/</t>
  </si>
  <si>
    <t>AZEE</t>
  </si>
  <si>
    <t>COTO-MDMQAZEE-2-2023
RECEPCIÓN PROVISIONAL</t>
  </si>
  <si>
    <t>COTO-MDMQAZEE-3-2023
RECEPCIÓN PROVISIONAL</t>
  </si>
  <si>
    <t>COTO-MDMQAZEE-4-2023
RECEPCIÓN PROVISIONAL</t>
  </si>
  <si>
    <t>COTO-MDMQAZEE-5-2023
RECEPCIÓN PROVISIONAL</t>
  </si>
  <si>
    <t>COTO-MDMQAZEE-6-2023
RECEPCIÓN PROVISIONAL</t>
  </si>
  <si>
    <t>COTO-MDMQAZEE-7-2023
RECEPCIÓN DEFINITIVA</t>
  </si>
  <si>
    <t>COTO-MDMQAZEE-9R-2022
RECEPCIÓN DEFINITIVA</t>
  </si>
  <si>
    <t>MCO-MDMQAZEE-1-2023
RECEPCIÓN PROVISIONAL</t>
  </si>
  <si>
    <t>MCO-MDMQAZEE-19-2022
RECEPCIÓN DEFINITIVA</t>
  </si>
  <si>
    <t>MCO-MDMQAZEE-20-2022
RECEPCIÓN PROVISIONAL</t>
  </si>
  <si>
    <t>MCO-MDMQAZEE-2-2023
RECEPCIÓN PROVISIONAL</t>
  </si>
  <si>
    <t>MCO-MDMQAZEE-3-2023
RECEPCIÓN PROVISIONAL</t>
  </si>
  <si>
    <t>MCO-MDMQAZEE-4-2023
RECEPCIÓN PROVISIONAL</t>
  </si>
  <si>
    <t>AZ MANUELA SAEZ
https://gobiernoabierto.quito.gob.ec/Archivos/RC2023MDMQ/6.%20ESTADO%20DE%20OBRAS%202023/ADMINISTRACI%c3%93N%20ZONAL%20MANUELA%20SA%c3%89NZ/</t>
  </si>
  <si>
    <t>AZMS</t>
  </si>
  <si>
    <t xml:space="preserve"> COTO-DMQAZQ-023-2023</t>
  </si>
  <si>
    <t>AZ QUITUMBE
https://gobiernoabierto.quito.gob.ec/Archivos/RC2023MDMQ/6.%20ESTADO%20DE%20OBRAS%202023/ADMINISTRACI%c3%93N%20ZONAL%20QUITUMBE/</t>
  </si>
  <si>
    <t>AZQ</t>
  </si>
  <si>
    <t>INTERVENCIÓN VIAL SENDERO SEGURO CALLE LUIS LOPEZ, BARRIO CHILLOGALLO, PARROQUIA CHILLOGALLO</t>
  </si>
  <si>
    <t>COTO-MDMQ-2023-7046</t>
  </si>
  <si>
    <t>INTERVENCIÓN VIAL CALLE S58F DESDE TRANSVERSAL 10 HASTA  TRANSVERSAL 13  DEL BARRIO HEROES DE PAQUISHA  DE LA PARROQUIA GUAMANÍ</t>
  </si>
  <si>
    <t>MCO-DMQ-AZQ-016-2023</t>
  </si>
  <si>
    <t>INTERVENCIÓN VIAL CALLE K DESDE CALLE T HASTA  CALLE C  DEL BARRIO LA VICTORIA  DE LA PARROQUIA GUAMANÍ</t>
  </si>
  <si>
    <t>INTERVENCIÓN VIAL CALLE GABRIEL GARCIA MARQUEZ  DESDE CALLE S/N HASTA  CURVA DE RETORNO  DEL BARRIO SANTA ISABEL DE LA ECUATORIANA  DE LA PARROQUIA GUAMANÍ</t>
  </si>
  <si>
    <t>INTERVENCIÓN VIAL CALLE B DESDE CALLE TULIO LOPEZ HASTA  CALLE C  DEL BARRIO ALEGRIA DE CRECER  DE LA PARROQUIA GUAMANÍ</t>
  </si>
  <si>
    <t>INTERVENCIÓN VIAL PASAJE 4-A-5 DESDE AV. JOSEFA LOZANO HASTA  FIN DEL PASAJE   4-A-6  DEL BARRIO VISTA HERMOSA DE MONJAS  DE LA PARROQUIA GUAMANÍ</t>
  </si>
  <si>
    <t>MCO-DMQ-AZQ-017-2023</t>
  </si>
  <si>
    <t>INTERVENCIÓN VIAL PASAJE S49A DESDE CALLE Oe5C HASTA  FIN DEL PASAJE  DEL BARRIO BUENA VENTURA CURICHO CASHAÑA  DE LA PARROQUIA GUAMANÍ</t>
  </si>
  <si>
    <t>INTERVENCIÓN VIAL PASAJE Oe5B DESDE PASAJE S49A HASTA  FIN DEL PASAJE  DEL BARRIO BUENA VENTURA CURICHO CASHAÑA  DE LA PARROQUIA GUAMANÍ</t>
  </si>
  <si>
    <t>INTERVENCIÓN VIAL PASAJE S49B DESDE CALLE Oe5C HASTA  FIN DEL PASAJE  DEL BARRIO BUENA VENTURA CURICHO CASHAÑA  DE LA PARROQUIA GUAMANÍ</t>
  </si>
  <si>
    <t>INTERVENCIÓN VIAL PASAJE S/N DESDE TRANSVERSAL 9 HASTA  TRANSVERSAL10  DEL BARRIO JOSE PERALTA   DE LA PARROQUIA GUAMANÍ</t>
  </si>
  <si>
    <t>INTERVENCIÓN VIAL CALLE 2 DESDE CALLE CESAR AMABLE VIERA HASTA  CALLE CAMILO OREJUELA  DEL BARRIO CUATRO DE MARZO ARRAYANES   DE LA PARROQUIA GUAMANÍ</t>
  </si>
  <si>
    <t>INTERVENCIÓN VIAL CALLE S48C DESDE CALLE ULQU ÑAN HASTA  FIN DE LA CALLE  DEL BARRIO VERTIENTES DEL SUR   DE LA PARROQUIA GUAMANÍ</t>
  </si>
  <si>
    <t>INTERVENCIÓN VIAL PASAJE 12 DE OCTUBRE DESDE CALLE 20 DE NOVIEMBRE HASTA  FIN DE LA CALLE  DEL BARRIO NUEVA VICTORIA  DE LA PARROQUIA GUAMANÍ</t>
  </si>
  <si>
    <t>INTERVENCIÓN VIAL, CALLE PRINCIPAL S/N, DESDE ABS 0+000, HASTA  ABS 0+190, DEL BARRIO Santa Lucia, DE LA PARROQUIA LA ECUATORIANA</t>
  </si>
  <si>
    <t xml:space="preserve"> MCO-DMQ-AZQ-018-2023</t>
  </si>
  <si>
    <t>INTERVENCIÓN VIAL, CALLE S38, DESDE CALLE LUIS DUQUE, HASTA  ABS 0+200, DEL BARRIO San Antonio , DE LA PARROQUIA LA ECUATORIANA</t>
  </si>
  <si>
    <t>INTERVENCIÓN VIAL, CALLE Oe13A, DESDE CALLE S42H, HASTA  CURVA DE RETORNO, DEL BARRIO La Independencia, DE LA PARROQUIA LA ECUATORIANA</t>
  </si>
  <si>
    <t>MCO-DMQ-AZQ-018-2023</t>
  </si>
  <si>
    <t>INTERVENCIÓN ÁREA COMUNAL, BARRIO EL PORVENIR, DE LA PARROQUIA CHILLOGALLO</t>
  </si>
  <si>
    <t>MCO-DMQ-AZQ-024-2023</t>
  </si>
  <si>
    <t>INTERVENCIÓN ÁREA COMUNAL, BARRIO LOS ANDES, DE LA PARROQUIA CHILLOGALLO</t>
  </si>
  <si>
    <t>INTERVENCIÓN ÁREA COMUNAL, BARRIO QUITO OCCIDENTAL, DE LA PARROQUIA CHILLOGALLO</t>
  </si>
  <si>
    <t>INTERVENCIÓN DEL ÁREA COMUNAL DEL BARRIO PRADERAS DEL SUR METROPOLITANO DE LA PARROQUIA GUAMANÍ</t>
  </si>
  <si>
    <t>MCO-DMQ-AZQ-026-2023</t>
  </si>
  <si>
    <t>INTERVENCIÓN DEL ÁREA COMUNAL DEL BARRIO PEDESTALES 2 Y 3 DE LA PARROQUIA GUAMANÍ</t>
  </si>
  <si>
    <t>INTERVENCIÓN ÁREA COMUNAL, BARRIO EL ROSAL, DE LA PARROQUIA CHILLOGALLO</t>
  </si>
  <si>
    <t>MCO-DMQ-AZQ-027-2023</t>
  </si>
  <si>
    <t>INTERVENCIÓN ÁREA COMUNAL, BARRIO EL GIRON, DE LA PARROQUIA CHILLOGALLO</t>
  </si>
  <si>
    <t>INTERVENCIÓN ÁREA COMUNAL, BARRIO SANTA ROSA 1 ETAPA, DE LA PARROQUIA CHILLOGALLO</t>
  </si>
  <si>
    <t>INTERVENCIÓN ÁREA COMUNAL, BARRIO BUENAVENTURA, DE LA PARROQUIA CHILLOGALLO</t>
  </si>
  <si>
    <t>INTERVENCIÓN DEL ÁREA COMUNAL DEL BARRIO RUNA KAWSAY
(Campo Alegre) DE LA PARROQUIA TURUBAMBA</t>
  </si>
  <si>
    <t>MCO-DMQ-AZQ-028-2023</t>
  </si>
  <si>
    <t>INTERVENCIÓN DEL ÁREA COMUNAL DEL BARRIO SUMAK KAWSAY(Vigilantes Quito) DE LA PARROQUIA TURUBAMBA</t>
  </si>
  <si>
    <t>INTERVENCIÓN DEL ÁREA COMUNAL DEL BARRIO NUEVA JERUSALEN DE LA PARROQUIA TURUBAMBA</t>
  </si>
  <si>
    <t>INTERVENCIÓN VIAL CALLE E6D DESDE CALLE S54 HASTA  CALLE S55A  DEL BARRIO CAUPICHU 2  DE LA PARROQUIA TURUBAMBA</t>
  </si>
  <si>
    <t xml:space="preserve"> MCO-DMQ-AZQ-03-2023</t>
  </si>
  <si>
    <t>INTERVENCIÓN VIAL CALLE E7A DESDE LEONIDAS DUBLES HASTA  CALLE S53  DEL BARRIO CAUPICHU 2  DE LA PARROQUIA TURUBAMBA</t>
  </si>
  <si>
    <t xml:space="preserve">  MCO-DMQ-AZQ-03-2023</t>
  </si>
  <si>
    <t>INTERVENCIÓN VIAL CALLE E7B DESDE CALLE S54 HASTA  CALLE S56B  DEL BARRIO CAUPICHU 2  DE LA PARROQUIA TURUBAMBA</t>
  </si>
  <si>
    <t>INTERVENCIÓN ESCALINATA "S40D" DESDE CALLE "E5F" HASTA CALLE "E6" DEL BARRIO SAN CARLOS DEL SUR DE LA PARROQUIA QUITUMBE</t>
  </si>
  <si>
    <t>MCO-DMQ-AZQ-2023-030</t>
  </si>
  <si>
    <t>INTERVENCIÓN ESCALINATA PASAJE Q DESDE CALLE 9 "S36" HASTA CALLE 8 "S37" DEL BARRIO PUEBLO UNIDO ALTO DE LA PARROQUIA QUITUMBE</t>
  </si>
  <si>
    <t>INTERVENCIÓN ESCALINATA 1 DESDE CALLE F "E7A" HASTA CALLE G "E7B" DEL BARRIO VENCEREMOS DE LA PARROQUIA QUITUMBE</t>
  </si>
  <si>
    <t>INTERVENCIÓN ESCALINATA PASAJE L "S37" DESDE CALLE E4F HASTA AV. PEREZ BUSTAMANTE DEL BARRIO VALLE DEL SUR DE LA PARROQUIA QUITUMBE</t>
  </si>
  <si>
    <t>INTERVENCIÓN ESCALINATA "S40" DESDE CALLE S/N "E5H" HASTA CALLE S/N "E6" DEL BARRIO HOSPITAL 2 DE LA PARROQUIA QUITUMBE</t>
  </si>
  <si>
    <t>INTERVENCIÓN ESCALINATA "S38" DESDE CALLE S/N "E5H" HASTA CALLE S/N "E6" DEL BARRIO SEÑOR DE LA BUENA ESPERANZA DE LA PARROQUIA QUITUMBE</t>
  </si>
  <si>
    <t>INTERVENCIÓN DEL ÁREA COMUNAL DEL BARRIO VALLE HERMOSO (SECTOR CORNEJO) DE LA PARROQUIA GUAMANÍ</t>
  </si>
  <si>
    <t>MCO-DMQ-AZQ-21-2023</t>
  </si>
  <si>
    <t>INTERVENCIÓN DEL ÁREA COMUNAL DEL BARRIO LLANO CASTILLO DE LA PARROQUIA GUAMANÍ</t>
  </si>
  <si>
    <t>INTERVENCIÓN DEL ÁREA COMUNAL DEL BARRIO SAN JOSÉ DE GUAMANÍ DE LA PARROQUIA TURUBAMBA</t>
  </si>
  <si>
    <t>MCO-DMQ-AZQ-22-2023</t>
  </si>
  <si>
    <t>INTERVENCIÓN DEL ÁREA COMUNAL DEL BARRIO CONDE UNO DE LA PARROQUIA TURUBAMBA</t>
  </si>
  <si>
    <t>INTERVENCIÓN DEL ÁREA COMUNAL DEL BARRIO LA COCHA DE LA PARROQUIA TURUBAMBA</t>
  </si>
  <si>
    <t>INTERVENCIÓN DEL ÁREA COMUNAL DEL BARRIO SANTA ISABEL FRANJA 5 DE LA PARROQUIA TURUBAMBA</t>
  </si>
  <si>
    <t>INTERVENCIÓN VIAL PASAJE E7F DESDE CALLE S51 HASTA  LINDERO PROPIEDAD PARTICULAR  DEL BARRIO SANTA GLORIA  DE LA PARROQUIA TURUBAMBA</t>
  </si>
  <si>
    <t>MCO-MDMQ-2023-7031</t>
  </si>
  <si>
    <t>INTERVENCIÓN VIAL PASAJE S/N DESDE CALLE E8 HASTA  LINDERO PROPIEDAD PARTICULAR  DEL BARRIO SANTA GLORIA  DE LA PARROQUIA TURUBAMBA</t>
  </si>
  <si>
    <t>INTERVENCIÓN VIAL PASAJE E7D DESDE CALLE S51 HASTA  LINDERO PROPIEDAD PARTICULAR  DEL BARRIO SANTA GLORIA  DE LA PARROQUIA TURUBAMBA</t>
  </si>
  <si>
    <t>INTERVENCIÓN VIAL CALLE E3D DESDE CALLE S57A HASTA  CALLE S57  DEL BARRIO PADRE INOCENIO JACOME  DE LA PARROQUIA TURUBAMBA</t>
  </si>
  <si>
    <t>INTERVENCIÓN VIAL CALLE E6C DESDE CALLE S51D HASTA  CALLE S51A  DEL BARRIO CAUPICHU 2  DE LA PARROQUIA TURUBAMBA</t>
  </si>
  <si>
    <t>INTERVENCIÓN VIAL CALLE AURELIO GUERRERO (E2) DESDE FIN ADOQUINADO HASTA AV. GONZALO PEREZ BUSTAMANTE, BARRIO ASISTENCIA SOCIAL, PARROQUIA QUITUMBE</t>
  </si>
  <si>
    <t>MCO-MDMQ-2023-7034</t>
  </si>
  <si>
    <t>INTERVENCIÓN VIAL,  CALLE D (S34S), DESDE CALLE A, HASTA  CALLE B, DEL BARRIO ESPERANZA Y PROGRESO, DE LA PARROQUIA CHILLOGALLO</t>
  </si>
  <si>
    <t>MCO-MDMQ-2023-7040</t>
  </si>
  <si>
    <t>INTERVENCIÓN VIAL,  CALLE 1 (S34Q), DESDE CALLE OE14G, HASTA  CALLE OE14E, DEL BARRIO LA DOLORES, DE LA PARROQUIA CHILLOGALLO</t>
  </si>
  <si>
    <t>INTERVENCIÓN VIAL, CALLE 5, DESDE CALLE B , HASTA  CALLE D, DEL BARRIO SANTA CLARA 3, DE LA PARROQUIA CHILLOGALLO</t>
  </si>
  <si>
    <t>INTERVENCIÓN VIAL,  CALLE 6, DESDE CALLE B , HASTA  CALLE D, DEL BARRIO SANTA CLARA 3, DE LA PARROQUIA CHILLOGALLO</t>
  </si>
  <si>
    <t>INTERVENCIÓN VIAL,  CALLE S/N (OE13), DESDE CALLE S34U, HASTA  FIN DE PASAJE, DEL BARRIO ACACIAS DEL SUR , DE LA PARROQUIA CHILLOGALLO</t>
  </si>
  <si>
    <t>MCO-MDMQ-2023-7044</t>
  </si>
  <si>
    <t>INTERVENCIÓN VIAL,  PASAJE B, DESDE CALLE JULIAN ESTRELLA, HASTA  FIN DE PASAJE, DEL BARRIO CAPILLA DEL SEÑOR DEL BUEN SUCESO, DE LA PARROQUIA CHILLOGALLO</t>
  </si>
  <si>
    <t>INTERVENCIÓN VIAL, PASAJE S34A, DESDE CALLE OE14E, HASTA  FIN DE PASAJE, DEL BARRIO NUESTRAS CUMBRES DEL SUR OCCIDENTE, DE LA PARROQUIA CHILLOGALLO</t>
  </si>
  <si>
    <t>INTERVENCIÓN VIAL,  CALLE NICOLAS CEVALLOS, DESDE CALLE OE13I, HASTA  VIA DEL OLEODUCTO, DEL BARRIO COLINAS DEL SUR, DE LA PARROQUIA CHILLOGALLO</t>
  </si>
  <si>
    <t>INTERVENCIÓN VIAL, CALLE M (S41), DESDE CALLE OE14I, HASTA  CALLE OE14F, DEL BARRIO SANTA CLARA 1, DE LA PARROQUIA CHILLOGALLO</t>
  </si>
  <si>
    <t>INTERVENCIÓN VIAL,  CALLE J, DESDE CALLE J (ABS 0+000), HASTA  CALLE J (ABS 0+123), DEL BARRIO BUENAVENTURA, DE LA PARROQUIA CHILLOGALLO</t>
  </si>
  <si>
    <t>INTERVENCIÓN VIAL CALLE FRANCISCO OCAMPOS DESDE CLODOVEO CARRIÓN, HASTA OE7I , VARIOS BARRIOS, PARROQUIA GUAMANI</t>
  </si>
  <si>
    <t>MCO-MDMQ-2023-7048</t>
  </si>
  <si>
    <t>INTERVENCIÓN VIAL CALLE S59D DESDE CALLE AV. PEDRO VICENTE MALDONADO HASTA CALLE GRACIELA ESCUDERO, BARRIO SAN JUAN DE TURUBAMBA, PARROQUIA TURUBAMBA</t>
  </si>
  <si>
    <t>MCO-MDMQ-2023-7049</t>
  </si>
  <si>
    <t>INTERVENCIÓN ÁREA COMUNAL, BARRIO María Auxiliadora, DE LA PARROQUIA LA ECUATORIANA</t>
  </si>
  <si>
    <t>MCO-MDMQ-2023-7059</t>
  </si>
  <si>
    <t>INTERVENCIÓN ÁREA COMUNAL, BARRIO Oasis del Sur, DE LA PARROQUIA LA ECUATORIANA</t>
  </si>
  <si>
    <t>INTERVENCIÓN ÁREA COMUNAL, DEL BARRIO San Marcelo, DE LA PARROQUIA LA ECUATORIANA</t>
  </si>
  <si>
    <t>INTERVENCION AREA COMUNAL PLAZA QUITUMBE, VARIOS BARRIOS, PARROQUIA QUITUMBE</t>
  </si>
  <si>
    <t>MCO-MDMQ-2023-7060</t>
  </si>
  <si>
    <t>INTERVENCIÓN ÁREA COMUNAL, DEL BARRIO SESQUICENTENARIO DEL SUR, DE LA PARROQUIA LA ECUATORIANA</t>
  </si>
  <si>
    <t>MCO-MDMQ-2023-7061</t>
  </si>
  <si>
    <t>INTERVENCIÓN ÁREA COMUNAL, DEL BARRIO Trabajadores Municipales II etapa, DE LA PARROQUIA LA ECUATORIANA</t>
  </si>
  <si>
    <t>INTERVENCIÓN ÁREA COMUNAL, DEL BARRIO MARTHA BUCARAM, DE LA PARROQUIA LA ECUATORIANA</t>
  </si>
  <si>
    <t>INTERVENCIÓN ÁREA COMUNAL, DEL BARRIO ALFREDO PEREZ CHIRIBOGA, DE LA PARROQUIA LA ECUATORIANA</t>
  </si>
  <si>
    <t>INTERVENCIÓN VIAL CALLE OE1K DESDE AV. CONDOR ÑAN HASTA SIN SALIDA DEL BARRIO MUYULLACTA DE LA PARROQUIA QUITUMBE</t>
  </si>
  <si>
    <t>COTO-DMQ-AZQ-04-2023</t>
  </si>
  <si>
    <t>INTERVENCIÓN VIAL CALLE S43B DESDE AV. MARISCAL SUCRE HASTA AV. RUMICHACA ÑAN DEL BARRIO JARDINES DE NINALLACTA DE LA PARROQUIA QUITUMBE</t>
  </si>
  <si>
    <t>INTERVENCIÓN VIAL CALLE A "E10H" DESDE MARISCAL SUCRE HASTA CURVA DE RETORNO DEL BARRIO CALICANTO DE LA PARROQUIA QUITUMBE</t>
  </si>
  <si>
    <t>INTERVENCIÓN VIAL CALLE N "S38" DESDE CALLE E8G HASTA CALLE E8E DEL BARRIO SAN MARTÍN DE PORRES DE LA PARROQUIA QUITUMBE</t>
  </si>
  <si>
    <t>INTERVENCIÓN VIAL CALLE S35B DESDE CALLE E8G HASTA CURVA DE RETORNO DEL BARRIO SAN MARTÍN DE PORRES DE LA PARROQUIA QUITUMBE</t>
  </si>
  <si>
    <t>INTERVENCIÓN VIAL, ESCALINATA S/N, DESDE CALLE B , HASTA  CALLE C, DEL BARRIO DEFENSORES DEL TRABAJADOR MUNICIPAL, DE LA PARROQUIA CHILLOGALLO</t>
  </si>
  <si>
    <t>MCO-DMQ-AZQ-2023-029</t>
  </si>
  <si>
    <t>INTERVENCIÓN VIAL, ESCALINATA S/N, DESDE CALLE S33C, HASTA  CALLE OE13B, DEL BARRIO SAN MATEO, DE LA PARROQUIA CHILLOGALLO</t>
  </si>
  <si>
    <t>INTERVENCIÓN VIAL PASAJE LL "S39B" DESDE CALLE E12B HASTA AV. SIMÓN BOLÍVAR DEL BARRIO TAMBO DEL INCA DE LA PARROQUIA QUITUMBE</t>
  </si>
  <si>
    <t>MCO-MDMQ-2023-7043</t>
  </si>
  <si>
    <t>INTERVENCIÓN VIAL CALLE F "E7A" DESDE CALLE S48N HASTA CALLE E6E DEL BARRIO VENCEREMOS DE LA PARROQUIA QUITUMBE</t>
  </si>
  <si>
    <t>INTERVENCIÓN VIAL CALLE S38 DESDE CALLE LUMAR HASTA ABS 0+072m DEL BARRIO CONJUNTO HABITACIONAL ALPALLACTA DE LA PARROQUIA QUITUMBE</t>
  </si>
  <si>
    <t>INTERVENCIÓN VIAL PASAJE "P"  DESDE CALLE E12B HASTA ABS 0+082m DEL BARRIO TAMBO DEL INCA DE LA PARROQUIA QUITUMBE</t>
  </si>
  <si>
    <t>INTERVENCIÓN VIAL CALLE A "E10H" DESDE CALLE S40B HASTA CALLE E9B DEL BARRIO SAN BLAS 2 DE LA PARROQUIA QUITUMBE</t>
  </si>
  <si>
    <t>INTERVENCIÓN DEL ÁREA COMUNAL DEL BARRIO PAMPA ECUATORIANA DE LA PARROQUIA GUAMANÍ</t>
  </si>
  <si>
    <t>MCO-MDMQ-2023-7066</t>
  </si>
  <si>
    <t>INTERVENCIÓN ÁREA COMUNAL DEL BARRIO PANAMERICANA SUR DE LA PARROQUIA QUITUMBE</t>
  </si>
  <si>
    <t>MCO-MDMQ-2023-7067</t>
  </si>
  <si>
    <t>INTERVENCIÓN ÁREA COMUNAL DEL BARRIO QUITUS COLONIAL DE LA PARROQUIA QUITUMBE</t>
  </si>
  <si>
    <t>INTERVENCIÓN ÁREA COMUNAL DEL BARRIO TAMBOLLACTA DE LA PARROQUIA QUITUMBE</t>
  </si>
  <si>
    <t>INTERVENCIÓN ÁREA COMUNAL DEL BARRIO LOS ROSALES DEL SUR DE LA PARROQUIA QUITUMBE</t>
  </si>
  <si>
    <t>INTERVENCIÓN ÁREA COMUNAL DEL BARRIO VIRGEN DEL QUINCHE 1 DE LA PARROQUIA QUITUMBE</t>
  </si>
  <si>
    <t>INTERVENCIÓN ÁREA COMUNAL DEL BARRIO HOSPITAL 2 DE LA PARROQUIA QUITUMBE</t>
  </si>
  <si>
    <t>INTERVENCIÓN ÁREA COMUNAL DEL BARRIO HOSPITAL 1 DE LA PARROQUIA QUITUMBE</t>
  </si>
  <si>
    <t>INTERVENCIÓN ÁREA COMUNAL DEL BARRIO TRÉBOLES DEL SUR DE LA PARROQUIA QUITUMBE</t>
  </si>
  <si>
    <t>INTERVENCIÓN ÁREA COMUNAL DEL BARRIO VALLES DEL SUR DE LA PARROQUIA QUITUMBE</t>
  </si>
  <si>
    <t>MCO-MDMQ-2023-7068</t>
  </si>
  <si>
    <t>INTERVENCIÓN ÁREA COMUNAL DEL BARRIO EJÉRCITO 1 DE LA PARROQUIA QUITUMBE</t>
  </si>
  <si>
    <t>INTERVENCIÓN ÁREA COMUNAL DEL BARRIO SOLIDARIDAD MBS DE LA PARROQUIA QUITUMBE</t>
  </si>
  <si>
    <t>INTERVENCIÓN ÁREA COMUNAL DEL BARRIO COMITÉ TERRANOVA DE LA PARROQUIA QUITUMBE</t>
  </si>
  <si>
    <t>INTERVENCIÓN ÁREA COMUNAL DEL BARRIO EL MIRADOR DE GUAJALÓ DE LA PARROQUIA QUITUMBE</t>
  </si>
  <si>
    <t>REASFALTADO CALLE GONZALO DE VERA, DESDE CALLE ROCAFUERTE HASTA CALLE GASPAR DE CARVAJAL, BARRIO TUMBACO CENTRO, PARROQUIA TUMBACO</t>
  </si>
  <si>
    <t>PROCESO MCO-AZT-001-2023</t>
  </si>
  <si>
    <t>AZ TUMBACO
https://gobiernoabierto.quito.gob.ec/Archivos/RC2023MDMQ/6.%20ESTADO%20DE%20OBRAS%202023/ADMINISTRACI%c3%93N%20ZONAL%20VALLE%20DE%20TUMBACO/</t>
  </si>
  <si>
    <t>AZT</t>
  </si>
  <si>
    <t>ADOQUINADO CALLE 2 DE NOVIEMBRE- S17 DESDE CALLE AYAYCO HASTA PASAJE POGIOPATA- E2D, COMUNA DE LUMBISI, PARROQUIA CUMBAYÁ</t>
  </si>
  <si>
    <t>PROCESO COTO-AZT-001-2023</t>
  </si>
  <si>
    <t>READOQUINADO CALLE ELOY ALFARO, DESDE CALLE CRISTO REY HASTA CALLE CRISTO REY, BARRIO SAN ROQUE, PARROQUIA CUMBAYA</t>
  </si>
  <si>
    <t>ADOQUINADO CALLE LUIS VARGAS, DESDE CALLE JOSE ALVAREZ HASTA CALLE FINAL , BARRIO SANTA ROSA, PARROQUIA TUMBACO</t>
  </si>
  <si>
    <t>ADOQUINADO CALLE JOSÉ VINUEZA, DESDE CALLE E12E HASTA CALLE E12F, BARRIO LA MORITA 2, PARROQUIA TUMBACO</t>
  </si>
  <si>
    <t>ADOQUINADO CALLE LOS DURAZNOS, DESDE CALLE DE LAS ALMENDRAS HASTA CALLE DE LOS AGUACATES, BARRIO LA MORITA 2, PARROQUIA TUMBACO</t>
  </si>
  <si>
    <t>ADOQUINADO CALLE S1 B, DESDE CALLE RICARDO DESCALZI HASTA FIN CALLE S1B, BARRIO CHIVIQUI, PARROQUIA TUMBACO</t>
  </si>
  <si>
    <t>ADOQUINADO CALLE LOS ALGARROBOS, DESDE AV. SAN JOSÉ HASTA CALLE DE LOS EUCALIPTOS, BARRIO COLLAQUÍ, PARROQUIA TUMBACO</t>
  </si>
  <si>
    <t>REHABILITACIÒN DE LA CALLE LOS CEDROS, DESDE LA CALLE LOS GUABOS HASTA LA CALLE NOGALES, EN LA COMUNA SAN MIGUEL DE EL QUINCHE EN LA PARROQUIA EL QUINCHE.</t>
  </si>
  <si>
    <t>PROCESO MCO-AZT-004-2023</t>
  </si>
  <si>
    <t>REHABILITACIÓN DE LA CALLE JOSÉ EDULFIO CARRERA, DESDE LA CALLE 3 DE MAYO HASTA LA ABSCISA 0+200.00 m, EN EL SECTOR BARRIO CENTRAL, PARROQUIA DE CHECA.</t>
  </si>
  <si>
    <t>ADOQUINADO CALLE N4G DESDE CALLE LUIS PALLARES HASTA CALLE N5, BARRIO SAN VICENTE, PARROQUIA YARUQUÍ.</t>
  </si>
  <si>
    <t>CONSTRUCCIÓN CANCHA DE USO MÚLTIPLE EN PREDIO 337231, BARRIO ROJAS, PARROQUIA CUMBAYÁ</t>
  </si>
  <si>
    <t>PROCESO MCO-AZT-2023-007</t>
  </si>
  <si>
    <t>CONSTRUCCIÓN DE GRADERÍO CUBIERTO EN PREDIO 3520342, BARRIO CENTRAL TABABELA, PARROQUIA TABABELA.</t>
  </si>
  <si>
    <t>CONSTRUCCIÓN DE UNA CANCHA DE CESPED SINTÉTICO E ILUMINACIÓN EN EL PREDIO Nro. 370900, SECTOR BARRIO SELVA ALEGRE, PARROQUIA DE CHECA.</t>
  </si>
  <si>
    <t>CONSTRUCCIÒN CUBIERTA PARA LA TRIBUNA DEL ESTADIO DE LA LIGA DEPORTIVA PREDIO Nro. 378453, BARRIO SECTOR QUINCHE CABECERA, PARROQUIA DE EL QUINCHE.</t>
  </si>
  <si>
    <t>CONSTRUCCIÓN SALA DE CAPACITACIONES, PISCINA Y ESPACIOS COMPLEMENTARIOS EN PREDIO 375736, BARRIO PUEMBO CABECERA, PARROQUIA</t>
  </si>
  <si>
    <t>PROCESO MCO-AZT-2023-008
$86.662,43 CORRESPONDE A PAGADO 2023</t>
  </si>
  <si>
    <t>CONSTRUCCIÓN TALLER DE CERÁMICA EN PREDIO 132058, BARRIO CABECERA CENTRO, PARROQUIA CUMBAYÁ</t>
  </si>
  <si>
    <t>PROCESO MCO-AZT-2023-010
CORRESPONDE A PAGADO 2023</t>
  </si>
  <si>
    <t>CONSTRUCCIÓN DE BATERÍAS SANITARIAS Y BAR EN EL PREDIO Nro. 378453, ESTADIO LIGA DEPORTIVA EN EL BARRIO SECTOR QUINCHE CABECERA, PARROQUIA EL QUINCHE.</t>
  </si>
  <si>
    <t>CONSTRUCCIÓN DE BATERÍAS SANITARIAS, JUEGOS INFANTILES E INCLUSIVOS EN PREDIO 3617167, BARRIO VERGEL BAJO, PARROQUIA TABABELA</t>
  </si>
  <si>
    <t>COGESTIÓN PARA LA CONTINUACIÓN DEL ADOQUINADO AV. DE LOS CONQUISTADORES DESDE GALPÓN ROJO HASTA CALLE VELASCO IBARRA, BARRIO LA LIBERTAD, PARROQUIA PIFO</t>
  </si>
  <si>
    <t>CONVENIO CC-AZT-2023-001</t>
  </si>
  <si>
    <t>COGESTIÓN PARA EL ADOQUINADO CALLE S2J, DESDE CALLE AMAZONAS HASTA EL FIN DE LA CALLE S2J, BARRIO CALLUMA, PARROQUIA PIFO</t>
  </si>
  <si>
    <t>CONVENIO CC-AZT-2023-03</t>
  </si>
  <si>
    <t>COGESTIÓN PARA EL ADOQUIDADO CALLE S5, DESDE CALLE E7 HASTA ABS. 0+150, BARRIO PALUGO, PARROQUIA PIFO</t>
  </si>
  <si>
    <t>CONVENIO CC-AZT-2023-05</t>
  </si>
  <si>
    <t>COGESTIÓN PARA EL ADOQUINADO CALLE B, DESDE CALLE 7 HASTA LA CALLE 1, BARRIO FLORIDA DE CHANTAG, PARROQUIA PIFO</t>
  </si>
  <si>
    <t>CONVENIO CC-AZT-2023-04</t>
  </si>
  <si>
    <t>COGESTIÓN PARA EL ADOQUINADO CALLE S3D, DESDE TRONCAL DE LA SIERRA E35 HASTA EL FIN DE LA CALLE S3D, BARRIO CALLUMA, PARROQUIA PIFO</t>
  </si>
  <si>
    <t>CONVENIO CC-AZT-2023-02</t>
  </si>
  <si>
    <t>REHABILITACIÓN DE LA CALLE PICHINCHA DESDE AV E35 HASTA CALLE LINEA FÉRREA, BARRIO QUINCHE CABECERA, PARROQUIA EL QUINCHE</t>
  </si>
  <si>
    <t>PROCESO MCO-MDMQ-2023-911
Oficio Nro. GADDMQ-AZT-DZHOP-UZGU-2024-0081-O</t>
  </si>
  <si>
    <t>REHABILITACIÓN DE LA CALLE CARLOS SÁNCHEZ (PSJ. A), DESDE LA AVENIDA DEL ESTADIO, HASTA LA CALLE QUITO, SECTOR BARRIO LA DELICIA, PARROQUIA DE CHECA</t>
  </si>
  <si>
    <t>PROCESO COTO-MDMQ-2023-9002
VALORES CORRESPONDEN A PAGADO 2023</t>
  </si>
  <si>
    <t>READOQUINADO CALLE MANUEL BURBANO DESDE CALLE JUAN AGUIRRE HASTA CALLE 2 DE AGOSTO, BARRIO PUEMBO CABECERA, PARROQUIA DE PUEMBO</t>
  </si>
  <si>
    <t>ADOQUINADO DE LA CALLE LEONARDO MALDONADO DESDE LA CALLE ALDO CANCY HASTA LA CALLE EDUARDO CRESPO, BARRIO OTÓN DE VELEZ, PARROQUIA YARUQUÍ</t>
  </si>
  <si>
    <t>ADOQUINADO CALLE JOSÉ GARCÍA DESDE LA CALLE LUIS PALLARES HASTA LEONARDO MALDONADO, BARRIO SAN VICENTE, PARROQUIA YARUQUÍ</t>
  </si>
  <si>
    <t>AZ ELOY ALFARO
https://mdmqdireccioninformatica-my.sharepoint.com/personal/gobierno_abierto_quito_gob_ec/_layouts/15/onedrive.aspx?ga=1&amp;id=%2Fpersonal%2Fgobierno%5Fabierto%5Fquito%5Fgob%5Fec%2FDocuments%2F01%20RENDICION%20DE%20CUENTAS%202023%20DEL%20GAD%20DMQ%2F6%2E%20ESTADO%20DE%20OBRAS%202023%2FADMINISTRACI%C3%93N%20ZONAL%20ELOY%20ALFARO%2FESTADO%20DE%20OBRAS</t>
  </si>
  <si>
    <t>AZEA</t>
  </si>
  <si>
    <t>PP - ADOQUINADO DE UN TRAMO DE LA DOBLE VÍA SANTA ISABEL, UN TRAMO DE LA CALLE ESMERALDAS Y LA CONSTRUCCIÓN DE LA CAMINERÍA EN EL PARTERRE DESDE LA CALLE AZUAY HASTA LA CALLE PICHINCHA DEL BARRIO SANTA ISABEL, PARROQUIA AMAGUAÑA-AZLC</t>
  </si>
  <si>
    <t>PP</t>
  </si>
  <si>
    <t>PP - ASFALTADO DEL PASAJE RECALDE, DESDE LA CALLE 2 DE AGOSTO HASTA EL FINAL DEL PASAJE REACALDE, UBICADO EN EL TINGO LA PAZ, PARROQUIA DE ALANGASI DE LA AZLC</t>
  </si>
  <si>
    <t>PP -  PASAJE LA UNIÓN (N3K) QUE SE EXTIENDE DESDE LA CALLE BELÉN HACIA EL FIN DEL PASAJE BARRIO EL TINGO-LA UNIÓN, UBICADO EN EL TINGO, PARROQUIA DE ALANGASÍ - AZLC</t>
  </si>
  <si>
    <t>PP - CONSTRUCCIÓN DE ADOQUINADO, BORDILLOS Y SUMIDEROS DEL PASAJE LOS GUABOS O OE8C, QUE SE EXTIENDE DESDE LA Av. PUERTO RICO HACIA EL FINAL DEL PASAJE LOS GUABOS, UBICADO EN SAN CARLOS, PARROQUIA DE ALANGASÍ - AZLC</t>
  </si>
  <si>
    <t>PP - ADOQUINADO Y BORDILLOS CALLE MARTE DESDE AV. EL SOL HASTA GALAXIAS DE LA AZLC</t>
  </si>
  <si>
    <t>PP - ADOQUINADO Y BORDILLOS DEL PASAJE MANUEL AGUIRRE, QUE SE EXTIENDE DESDE LA CALLE C4 HACIA LA CONTINUACION DE LA MISMA DE LA AZLC</t>
  </si>
  <si>
    <t>PP - CONSTRUCCION DE ADOQUINADO DE UN TRAMO DE LA CALLE DIEGO NOBOA, ENTRE LA CALLE Oe1C 7 Y CALLE ABDON CALDERON, BARRIO SAN JOSE DE LA SALLE, PARROQUIA CONOCOTO-AZLC</t>
  </si>
  <si>
    <t>IC - ASFALTADO DE UN TRAMO DE LA AVENIDA 2 DE AGOSTO,DESDE LA AVENIDA ILALO HACIA LA CALLE PUMAMAQUIS, BARRIO EL TINGO PARROQUIA ALANGASI-AZLC</t>
  </si>
  <si>
    <t>IC - IMPLEMENTACIÓN Y MEJORAMIENTOS DE SISTEMAS DE DRENAJE,READECUCION DE PARQUEADERO,REPAVIMENTACIÓN DE SENDERO Y AREAS COMUNALES EN EL PARQUE LA MOYA -AZLC</t>
  </si>
  <si>
    <t>PP - ADOQUINADO DE LA CALLE RÍO PALORA ESTÁ ENTRE LAS CALLES RÍO SAN PEDRO Y RÍO PANGORA, DEL BARRIO VISTA HERMOSA ANTIGUO DE LA AZLC.</t>
  </si>
  <si>
    <t>PP - ASFALTADO DE UN TRAMO LA AVENIDA LUIS CORDERO QUE SE EXTIENDE DESDE LA IGNACIO CARRASCO HACIA LA QUEBRADA LA CANTERA DE LA AZLC.</t>
  </si>
  <si>
    <t>PP - EMPEDRADO A CONTINUACIÓN DE LA CALLE JUAN DE DIOS TIPAN HASTA LLEGAR AL PARQUE ECOLÓGICO 300 MT UBICADA EN ANGAMARCA, PARROQUIA DE ALANGASI DE LA AZLC</t>
  </si>
  <si>
    <t>PP - CONSTRUCCIÓN DE BORDILLOS ACERAS Y ADOQUINADO PASAJE Oe8H DESDE LA CALLE N13 HACIA EL FINAL DEL PASAJE DE LA AZLC</t>
  </si>
  <si>
    <t>PP - ADOQUINADO DE LOS PASAJES 1, 2, 3 Y 4 QUE ESTA ENTRE LA AV. LA LIBERTAD HASTA EL FINAL DE CADA UNO DE LOS PASAJES, UBICADO EN EL BARRIO EL BLANQUEADO TRES CRUCES, PARROQUIA DE AMAGUAÑA-AZLC</t>
  </si>
  <si>
    <t>PP - ADOQUINADO DE LA CALLE COTOPAXI DESDE LA CALLE MANABI HACIA EL PASAJE 3 DE LA AZLC</t>
  </si>
  <si>
    <t>PP - MEJORAMIENTO DE CUBIERTA DE LA CASA BARRIAL Y LAS BATERIAS SANITARIAS INTERNAS Y EXTERNAS DEL BARRIO CUENDINA PARROQUIA AMAGUANA DE LA AZLC</t>
  </si>
  <si>
    <t>PP - CONSTRUCCION DE BORDILLOS DE LAS CALLES CARLOS MARIA DE LA TORRE ANTONIO FERNANDEZ AZKUNUGA JOSE MARIA MASIA Y CALLE 5 DE LA AZLC</t>
  </si>
  <si>
    <t>PP - ADOQUINADO DE LA CALLE CASPICARA DESDE LA CALLE LAS ACACIAS HACIA LA CALLE GORIBAR PARROQUIA CONOCOTO, AZLC</t>
  </si>
  <si>
    <t>PP - ADOQUINADO DE UN TRAMO DE LA CALLE RAFAEL ALBORNOZ DESDE LA CALLE ANTONIO FLORES JIJON HACIA EL PASAJE N11G DE LA AZLC</t>
  </si>
  <si>
    <t>PP - ADOQUINADO DE LA CALLE PASTAZA DESDE LA CALLE MANUEL CORDOVA GALARZA HACIA LA CALLE ESMERALDAS DE LA AZLC</t>
  </si>
  <si>
    <t>PP - CONSTRUCCION DE LA CASA BARRIAL UBICADA EN LA CALLE GABRIEL GARCIA MORENO EN EL BARRIO SAN JOSE PARROQUIA DE AMAGUANA DE LA AZLC</t>
  </si>
  <si>
    <t>PP - CONSTRUCCIÓN DE PARQUE BIOSALUDABLE UBICADO EN LA CALLE BENJAMIN CARRION COMUNA CENTRO ALANGASI PARROQUIA DE ALANGASI DE LA AZLC</t>
  </si>
  <si>
    <t>PP - IMPLEMENTACION DE JUEGOS INCLUSIVOS PREDIO 593017 EN LA CALLE BRASIL UBICADO EN SAN CARLOS PARROQUIA DE ALANGASI DE LA AZLC</t>
  </si>
  <si>
    <t>PP - IMPLEMENTACION JUEGOS INFANTILES E INCLUSIVOS BARRIO PARAISO DE LOS PINOS DE LA AZLC</t>
  </si>
  <si>
    <t>PP - ADOQUINADO DEL AREA DE PARQUEADERO DESIGNADO PARA EL PROYECTO TURISTICO SE ENCUENTRA ENTRE LAS CALLES LUIS RIVADENEIRA Y ELVIRA DE YODER DE LA AZLC</t>
  </si>
  <si>
    <t>PP - SEGUNDA ETAPA EN EL POLIDEPORTIVO CONSTRUCCIÓN DE LAS CANCHAS DE USO MULTIPLE BASKET VOLLEY CAMINERIAS JUEGOS INCLUSIVOS JUEGOS INFANTILES Y ZONA DE BBQ CABAÑAS - PARROQUIA LA MERCED</t>
  </si>
  <si>
    <t>PP - CAMBIO DE CUBIERTA DE LA CASA COMUNAL QUE SE ENCUENTRA EN LA CALLE DEMETRIO AGUILERA EN LA COMUNIDAD LA VAQUERIA PARROQUIA DE AMAGUANA DE LA AZLC</t>
  </si>
  <si>
    <t>PP - CONSTRUCCION DE UNA ESCALINATA QUE SE ENCUENTRA ENTRE EL ACCESO PONCE ENRIQUEZ Y LA CALLE EDUARDO KINGMAN DE LA AZLC</t>
  </si>
  <si>
    <t>IC- CONSTRUCCION DE GRADERIO EN EL ESTADIO SAN ALFONSO BARRIO SAN ALFONSO PARROQUIA PINTAG DE LA AZLC</t>
  </si>
  <si>
    <t>IC- ADOQUINADO Y BORDILLOS DEL TRAMO FINAL DEL PASAJE GENESIS DESDE LA CALLE FRANCISCO GONZALES SUAREZ HACIA EL NORESTE, BARRIO CARLOS MARIA DE LA TORRE, PARROQUIA ALANGASI-AZLC</t>
  </si>
  <si>
    <t>IC- ADOQUINADO DE UN TRAMO DE LA CALLE BENJAMIN CARRION, PARROQUIA AMAGUAÑA-AZLC</t>
  </si>
  <si>
    <t>IC- CONSTRUCCIÓN DE CUARTA ETAPA DE CASA MULTIGENERACIONAL, BARRIO CENTRAL, PARROQUIA LA MERCED-AZLC</t>
  </si>
  <si>
    <t>IC- INTERVENCIÓN VIAL PARA IMPLEMENTACIÓN DE SENDERO SEGURO, EL TINGO ADMINISTRACIÓN ZONAL LOS CHILLOS-AZLC</t>
  </si>
  <si>
    <t>IC- NTERVENCIONES URBANAS Y CONSTRUCCIÓN DE ESPACIO COMERCIAL PARA LA IMPLEMENTACIÓN DE SENDERO SEGURO EL TINGO, ADMINISTRACIÓN ZONAL LOS CHILLOS-AZLC</t>
  </si>
  <si>
    <t>PP- MEJORAMIENTO DE LA VIA PRINCIPAL CARLOS BUSTAMANTE DESDE LA SEBASTIAN DE BENALCAZAR HACIA LA ACCESO ANTES DE LA HACIENDA DE LA AZLC</t>
  </si>
  <si>
    <t>PP- CONSTRUCCION DE UN PARQUE RECREACIONAL MULTIPLE EN ESPACIO PUBLICO ACADEMIA DEL VALLE DE LA AZLC</t>
  </si>
  <si>
    <t>PP- COLOCACIÓN DE PISO SINTETICO PARA LA CANCHA DE INDOR FUTBOL QUE SE ENCUENTRA EN LAS CALLES 4 DE MAYO Y LOS TRIGALES DE LA AZLC</t>
  </si>
  <si>
    <t>IC- CONSTRUCCION DE ESCALINATA AL FINAL DE LA CALLE 0E7H BARRIO LA LUZ ALTA PARROQUIA CONOCOTO DE LA AZLC</t>
  </si>
  <si>
    <t>IC- ASFALTADO DE UN TRAMO DE LA CALLE BENJAMIN CARRION,BARRIO LA ARMINIA 2, PARROQUIA CONOCOTO-AZLC</t>
  </si>
  <si>
    <t>PP -EMPEDRADO DE UN TRAMO DE LA CALLE SECOYAS INGRESO POR LA CALLE CESAR CHIRIBOGA DE LA AZLC</t>
  </si>
  <si>
    <t>IC- ASFALTADO Y MURO DE ESCOLLERA DE UN TRAMO DE LA CALLE SAN PEDRO DE TABOADA, DESDE LA CALLE MARQUESA DE SOLANDA HACIA LA CALLE PICHINCHA BARRIO SAN JOSE-AZLC</t>
  </si>
  <si>
    <t xml:space="preserve">IC- EJECUCCION DE ETAPA FINAL DE COLISEO DE GUANGOLOPO, BARRIO CENTRAL, PARROQUIA GUANGOPOLO, </t>
  </si>
  <si>
    <t>https://mdmqdireccioninformatica-my.sharepoint.com/:f:/g/personal/gobierno_abierto_quito_gob_ec/Eknq_0dcX15Aq1-w65Odcf0BZFbZwB59Und6l6RPfZ1c4A?e=Gop0FX</t>
  </si>
  <si>
    <t>IC-RE ADOQUINADO DE LA CALLE MATIZ DESDE LA CALLE LINEA FERREA HASTA LA CALLE JOSE XIRONZA, BARRIO 1RO DE MAYO MONJAS, PARROQUIA PUENGASI</t>
  </si>
  <si>
    <t>PP-READOQUINADO DE LA CALLE S3 DESDE CALLE E21C HASTA CALLE E21B, BARRIO ALMA LOJANA, SECTOR PUENGASÍ</t>
  </si>
  <si>
    <t>IC-READOQUINADO DE LA CALLE FRANCISCO SUAREZ DESDE LA CALLE BAÑOS HASTA LA CALLE BAHAMONDE, BARRIO EL TEJAR, PARROQUIA SAN JUAN.</t>
  </si>
  <si>
    <t>IC-READOQUINADO DE LA CALLE FRANCISCO SUAREZ DESDE LA CALLE BAHAMONDE HASTA EL PASAJE MARTINEZ (10D), BARRIO EL TEJAR, PARROQUIA SAN JUAN.</t>
  </si>
  <si>
    <t>IC-READOQUINADO DE LA CALLE MEJIA DESDE LA CALLE FRANCISCO SUAREZ HASTA LA ENTRADA DEL PARQUE INFANTIL UBICADO AL BORDE DE LA QUEBRADA SOBRE LA PROLONGACIÓN DE LA CALLE MEJIA BARRIO EL TEJAR, PARROQUIA SAN JUAN.</t>
  </si>
  <si>
    <t>PP-READOQUINADO DE LA CALLE B, DESDE LA CALLE SALVADOR ALLENDE HASTA LA CALLE GUATEMALA, BARRIO TOCTIUCO, PARROQUIA SAN JUAN.</t>
  </si>
  <si>
    <t>IC-READOQUINADO DE LA CALLE EL PLACER DESDE RAMON PACHECO HASTA CALLE EL PLACER, BARRIO PAVÓN GRIJALVA, PARROQUIA SAN JUAN.</t>
  </si>
  <si>
    <t>PP-READOQUINADO DE LA CALLE ANDRÉS PAREDES DESDE LA CALLE OE11C HASTA LA CANCHA DE FÚTBOL SOBRE LA CALLE ANDRÉS PAREDES (TRAMO ASFALTADO), BARRIO TOCTIUCO, PARROQUIA SAN JUAN</t>
  </si>
  <si>
    <t>PP-READOQUINADO DE LA CALLE FRAY JOSÉ YEPEZ ENTRE OE9C Y 19 DE JUNIO, BARRIO LA CHILENA, PARROQUIA SAN JUAN</t>
  </si>
  <si>
    <t>PP-REHABILITACIÓN CALLE ANA DE AYALA (I ETAPA),DESDE LA TOLITA HASTA LA QUEBRADA, BARRIO GUAPULO, PARROQUIA ITCHIMBIA</t>
  </si>
  <si>
    <t>PP-READOQUINADO DE LA CALLE ANDRÉS DE ZUÑIGA, DESDE LA CALLE ANDRÉS DE ZUÑIGA EN SENTIDO DESCENDENTE, BARRIO EL PLACER, PARROQUIA SAN JUAN</t>
  </si>
  <si>
    <t>IC-ADOQUINADO DE LA CALLE DOMINGO ARIAS BARRIO DONOSO SECTOR MONJAS PUENGASI, CALLE JAVIER LOYOLA, CALLE CAMBI</t>
  </si>
  <si>
    <t>PP-REHABILITACIÓN DEL PASAJE S3I, BARRIO PATRIMONIO FAMILIAR 3, PARROQUIA PUENGASÍ</t>
  </si>
  <si>
    <t>PP-REHABILITACIÓN DEL TRAMO DE APROXIMADAMENTE 40 METROS DE LA CALLE S3H ENTRE LA CALLE E17F Y LA CALLE E17I, BARRIO PATRIMONIO FAMILIAR 3, PARROQUIA PUENGASÍ</t>
  </si>
  <si>
    <t>PP-ADOQUINADO DE LA CALLE S5B BARRIO ELOY ALFARO SECTOR MONJAS PUENGASI</t>
  </si>
  <si>
    <t>PP-ADOQUINADO DEL PASAJE JUAN BENAVIDES BARRIO EDEN DEL VALLE SECTOR MONJAS PUENGASI</t>
  </si>
  <si>
    <t>PP-CONSTRUCCIÓN DE MURO DE CONTENCIÓN EN EL PARQUE CANCHAGUA, BARRIO LA INDEPENDENCIA, PARROQUIA SAN JUAN.</t>
  </si>
  <si>
    <t>PP-REHABILITACIÓN DEL PARQUE INFANTIL EN LA CALLE AGOYAN, SECTOR PANECILLO, PARROQUIA CENTRO HISTÓRICO</t>
  </si>
  <si>
    <t>PP-REHABILITACIÓN DE LA CANCHA DE VOLLEY EN LA CALLE AGOYAN, SECTOR PANECILLO, PARROQUIA CENTRO HISTÓRICO</t>
  </si>
  <si>
    <t>PP-COLOCACIÓN DE VISERA Y PASAMANOS EN TRIBUNA DE CANCHA DEPORTIVA UBICADO EN LA CALLE AYMERICH, SECTOR PANECILLO, PARROQUIA CENTRO HISTORICO</t>
  </si>
  <si>
    <t>PP-REHABILITACIÓN PREDIO #35005(CONSTRUCCIÓN CERRAMIENTO-I ETPA), ESCALINATA JOSÉ COROLLA Y CALLE CONCEPCIÓN, BARRIO COLMENA ALTA, PARROQUIA LA LIBERTAD</t>
  </si>
  <si>
    <t>PP-REHABILITACIÓN DE MUROS, PASAMANOS Y ACERAS CALLE LA INDEPENDENCIA DESDE CALLE BUGA HASTA ANTONIO PINEDA, BARRIO LA INDEPENDENCIA, PARROQUIA SAN JUAN</t>
  </si>
  <si>
    <t>PP-REHABILITACIÓN DEL PREDIO MUNICIPAL 595537, CALLE OE12A Y ESCALINATA S2E, BARRIO LA LIBERTAD ALTO, PARROQUIA LA LIBERTAD.</t>
  </si>
  <si>
    <t>IC-READOQUINADO DE LA CALLE OE9C DESDE CARCHI HASTA FRAY JOSÉ YEPEZ, BARRIO LA CHILENA, PARROQUIASAN JUAN.</t>
  </si>
  <si>
    <t>PP-REHABILITACIÓN CALLE MARTIN PERALTA ENTRE ARAUCANÍA Y AGUIRRE, BARRIO LA TOLA, PARROQUIA ITCHIMBIA</t>
  </si>
  <si>
    <t>PP-READOQUINADO DE LA CALLE EL PLACER DESDE JOSÉ PAZMIÑO EN SENTIDO DESCENDENTE, BARRIO EL PLACER, PARROQUIA SAN JUAN.</t>
  </si>
  <si>
    <t xml:space="preserve">PP-REHABILITACIÓN DE ESTRUCTURA PEATONAL UBICADO EN LA CALLE LA ERMITA Y CHIMBORAZO, SECTOR LA VICTORIA, PARROQUIA CENTRO HISTORICO </t>
  </si>
  <si>
    <t>PP-REHABILITACIÓN PREDIO MUNICIPAL #648763(CONSTRUCCIÓN ÁREA DEPORTIVA - II ETAPA), COOPERATIVA DE VIVIENDA SAN JUAN BOSCO DE QUITO, PARROQUIA ITCHIMBIA</t>
  </si>
  <si>
    <t>PP-REHABILITACIÓN PREDIO MUNICIPAL #311182(I ETAPA), CALLE LUIS FELIPE BORJA Y CALLE CLEMENTE PONCE, BARRIO EL EJIDO, PARROQUIA ITCHIMBIA</t>
  </si>
  <si>
    <t>PP-REHABILITACION DEL PREDIO MUNICIPAL No. 531459, BARRIO MONJAS MEDIO, PARROQUIA PUENGASÍ</t>
  </si>
  <si>
    <t>PP-REHABILITACIÓN ÁREA RECREATIVA (PREDIO MUNICIPAL 217939), BARRIO LA VICENTINA, PARROQUIA ITCHIMBIA</t>
  </si>
  <si>
    <t xml:space="preserve">PP-READOQUINADO DEL PASAJE OE10A, BARRIO LA INDEPENDENCIA, PARROQUIA SAN JUAN </t>
  </si>
  <si>
    <t>PP-READOQUINADO DEL PASAJE OE11D, BARRIO EL TEJAR, PARROQUIA SAN JUAN</t>
  </si>
  <si>
    <t>PP-READOQUINADO DE LA CALLE OE11C DESDE LA CALLE ANDRÉS PAREDES HASTA RAMÓN PACHECHO, BARRIO TOCTIUCO, PARROQUIA SAN JUAN</t>
  </si>
  <si>
    <t>PP-REHABILITACIÓN DE LA ESCALINATA UBICADA EN LA INTERSECCIÓN DE LAS CALLES GONZALO DE LA VEGA Y GERTRUDIS ÁVALOS DESDE GONZALO DE LA VEGA HASTA FRANCISCO SUÁREZ, BARRIO EL TEJAR, PARROQUIA SAN JUAN</t>
  </si>
  <si>
    <t>PP-REHABILITACIÓN DE CANCHA DE BÁSQUET, BARRIO EL TEJAR, PARROQUIA SAN JUAN</t>
  </si>
  <si>
    <t>PP-REHABILITACIÓN DE ÁREA DEPORTIVA PREDIO MUNICIPAL NRO. 1315188, BARRIO MIRAFLORES ALTO, PARROQUIA SAN JUAN</t>
  </si>
  <si>
    <t>PP-CONSTRUCCIÓN DE MURO DE CONTENCIÓN (II ETAPA) EN PREDIO MUNICIPAL 3595039, SOBRE LA CALLE JUANA ATAHUALPA, BARRIO BALCON QUITEÑO, PARROQUIA SAN JUAN, JUANA ATAHUALPA, CHAQUIÑAN.</t>
  </si>
  <si>
    <t>IC-READOQUINADO PASAJE LANDABURO, BARRIO EUGENIO ESPEJO, PARROQUIA SAN JUAN, CALLE GONZALO DE LA VEGA, FINAL DEL PASAJE LANDABURO</t>
  </si>
  <si>
    <t>PP-RE ADOQUINADO CALLE CONCEPCIÓN ENTRE JARAMIJÓ Y ENTRADA A LAS CANCHAS, BARRIO COLMENA ALTA, PARROQUIA LA LIBERTAD</t>
  </si>
  <si>
    <t>PP-ADOQUINADO PASAJE OLGA SILVA ENTRE CALLE ALONSO GÓMEZ Y QUEBRADA S/N, BARRIO JOSEFINA ENRÍQUEZ, PARROQUIA LA LIBERTAD</t>
  </si>
  <si>
    <t>IC-REHABILITACIÓN DEL PARQUE (PREDIO MUNICIPAL 198630), CALLE ABELARDO FLORES Y CRISTOBAL DE TROYA, SECTOR JARDIN DEL VALLE, PARROQUIA PUENGASI</t>
  </si>
  <si>
    <t>PP-REHORMIGONADO DE LA ESCALINATA EN LA CALLE S6J BARRIO EDEN DEL VALLE MONJAS PUENGASI</t>
  </si>
  <si>
    <t>PP-REHABILITACIÓN DE BORDILLOS Y PASAMANOS EN LA CALLE GENERAL MILLER, ENTRE CALLE CAYETANO CESTARIS Y CALLE BATALLÓN MAGDALENA, BARRIO COLMENA ALTO, PARROQUIA LA LIBERTAD</t>
  </si>
  <si>
    <t>PP-REHABILITACIÓN DE ÁREA VERDE PREDIO MUNICIPAL NRO. 217412, BARRIO PAVÓN GRIJALVA, PARROQUIA SAN JUAN</t>
  </si>
  <si>
    <t>PP-REHABILITACIÓN DE LA ESCALINATA DE LA CALLE NICARAGUA TRAMO ENTRE TEGUCIGALPA Y BUENOS AIRES, BARRIO AMÉRICA, PARROQUIA SAN JUAN.</t>
  </si>
  <si>
    <t>PP-REHABILITACION DE LA ESCALINATA Y JARDINERAS BARRIO CORDOVA GALARZA SECTOR MONJAS PUENGASI, PASAJE S6I, AUTOPISTA SIMON BOLIVAR.</t>
  </si>
  <si>
    <t>PP-REHABILITACIÓN DE ESCALINATA UBICADA EN EL PASAJE Oe 10A, BARRIO LA INDEPENDENCIA, PARROQUIA SAN JUAN</t>
  </si>
  <si>
    <t>PP-REHABILITACIÓN DE PARQUE JACINTO JIJÓN Y CAAMAÑO EN LA CALLE FRANCIA Y GORIVAR, SECTOR SAN SEBASTIAN, PARROQUIA CENTRO HISTÓRICO</t>
  </si>
  <si>
    <t>PP-REHABILITACIÓN INTEGRAL DEL PARQUE EL CEBOLLAR, BARRIO EL TEJAR PARROQUIA SAN JUAN</t>
  </si>
  <si>
    <t>PP-REHABILITACIÓN DE PARQUE SOBRE LA CALLE MEJÍA, BARRIO EL TEJAR, PARROQUIA SAN JUAN</t>
  </si>
  <si>
    <t>PP-ESCALINATA PASAJE J DESDE CALLE CIPRIANO HASTA MANCEL BLANCO, BARRIO ALMA LOJANA SECTOR PUENGASÍ.</t>
  </si>
  <si>
    <t>PP-ESCALINATA PASAJE E DESDE CALLE MANCEL BLANCO HASTA CALLE E22, BARRIO ALMA LOJANA SECTOR PUENGASÍ.</t>
  </si>
  <si>
    <t xml:space="preserve">PP-CONSTRUCCION DEL MURO DE CONTENCCION POR ETAPAS BARRIO EDEN DEL VALLE SECTOR MONJAS PUENGASI </t>
  </si>
  <si>
    <t>PP-REHABILITACIÓN DE CASA BARRIAL UBICADO EN LA CALLE AYMERICH, SECTOR PANECILLO, PARROQUIA CENTRO HISTÓRICO</t>
  </si>
  <si>
    <t>PP-REHABILITACIÓN DE PASAMANOS Y SUPERFICIE ANTIDESLIZATE EN ACERAS UBICADO EN LA CALLE ANTONIO ALMEIDA, SECTOR SAN MARCOS, PARROQUIA CENTRO HISTÓRICO</t>
  </si>
  <si>
    <t>IC-READOQUINADO DE LA CALLE 10D (PASAJE MARTINEZ) DESDE CALLE GONZALO DE LA VEGA HASTA CALLE FRANCISCO SUAREZ, BARRIO EL TEJAR, PARROQUIA SAN JUAN.</t>
  </si>
  <si>
    <t>IC-READOQUINADO DE UN TRAMO DE LA CALLE ANDRES DE ZUÑIGA, DESDE PASAJE ANDRES DE ZÚÑIGA HASTA CURVA DE RETORNO, BARRIO EL PLACER, PARROQUIA SAN JUAN.</t>
  </si>
  <si>
    <t>IC-READOQUINADO DE LA CALLE ANDRÉS DE ZUÑIGA, DESDE LA CALLE ANDRÉS DE ZUÑIGA EN SENTIDO DESCENDENTE, BARRIO EL PLACER, PARROQUIA SAN JUAN, CALLE JOSÉ PAZMIÑO</t>
  </si>
  <si>
    <t>PP-REHABILITACIÓN CALLE L, ENTRE LÍNEA FÉRREA Y CALLE A (UN TRAMO), BARRIO PRIMERO DE MAYO, PARROQUIA PUENGASÍ.</t>
  </si>
  <si>
    <t>IC-INTERVENCIÓN SENDERO SEGURO ADMINISTRACION ZONAL MANUELA SAENZ, DESDE CALLE VENEZUELA HASTA MANUEL SAMANIEGO, SECTOR SAN JUAN E ITCHIMBIA</t>
  </si>
  <si>
    <t>IC-CONSTRUCCIÓN DE LA CUBIERTA DE LA CANCHA DEPORTIVA INTERNA DEL PARQUE LA ISLA BARRIO BALCON DEL VALLE SECTOR MONJAS PUENGASI</t>
  </si>
  <si>
    <t>PP-REHABILITACIÓN PREDIO MUNICIPAL 800529 (MURO, ACERA Y CERRAMIENTO), BARRIO DOS PUENTES, PARROQUIA LA LIBERTAD</t>
  </si>
  <si>
    <t>PP-REHABILITACIÓN DE CANCHAS EN PREDIO MUNICIPAL UBICADO EN LA CALLE FRANCISCO GALVEZ, SECTOR LA LIBERTAD, PARROQUIA CENTRO HISTÓRICO</t>
  </si>
  <si>
    <t>PP-REHABILITACION DE LUMINARIAS PREDIO MUNICIPAL No. 689426, BARRIO MONJAS MEDIO, PARROQUIA PUENGASÍ</t>
  </si>
  <si>
    <t>PP-REHABILITACIÓN ESCALINATA S/N (2 ETAPA), ENTRE AV. DE LOS CONQUISTADORES Y LEÓN, BARRIO GUAPULO, PARROQUIA ITCHIMBIA</t>
  </si>
  <si>
    <t>PP-RECONTRUCCION ESCALINATAS CALLE G BARRIO OBRERO INDEPENDIENTE SECTOR MONJAS PUENGASI</t>
  </si>
  <si>
    <t>PP-CONSTRUCCIÓN MURO DE CONTENCIÓN PASAJE OJIBAS, SECTOR ORQUÍDEAS</t>
  </si>
  <si>
    <t>PP-CONSTRUCCIÓN DE MURO DE CONTENCIÓN JUAN OBANDO, BARRIO TOCTIUCO, PARROQUIA SAN JUAN.</t>
  </si>
  <si>
    <t>PP-INSTALACION DE PASAMANOS EN LA ESCALINATA QUE CONECTA EL PASO ELEVADO PEATONAL HASTA LA CALLE JUAN DE ARAGON, BARRIO MADRIGAL, PARROQUIA PUENGASI</t>
  </si>
  <si>
    <t xml:space="preserve">PP-CONSTRUCCION DEL CERRAMIENTO DEL PARQUE INFANTIL BARRIO LAS MALLAS SECTOR MONJAS PUENGASI </t>
  </si>
  <si>
    <t>PP-CERRAMIENTO ESTADIO LIGA DEPORTIVA EDEN DEL VALLE EN 100 METROS LADO IZQUIERDO BARRIO EDEN DEL VALLE SECTOR MONJAS PUENGASI</t>
  </si>
  <si>
    <t>PP-CONSTRUCCIÓN DE LA ESCALINATA B, DESDE LA CALLE JOSE ARRELLANO PORTILLA HASTA LA CALLE DIEGO MONTANERO, BARRIO BALCON QUITEÑO, SECTOR MONJAS PUENGASI</t>
  </si>
  <si>
    <t>PP-REHABILITACION DE LA TRIBUNA UBICADA EN LA CALLE CARLOS POLIT, FRENTE A LA PLAZA DE JARDIN DEL VALLE, BARRIO JARDIN DEL VALLE, PARROQUIA PUENGASI.</t>
  </si>
  <si>
    <t>PP-REHABILITACIÓN DE LA ESCALINATA S/N, ENTRE CALLE JUANA DE ATAHUALPA Y CALLE SANTIAGO LOPEZ, BARRIO PROTEC. SAN JUAN, PARROQUIA SAN JUAN</t>
  </si>
  <si>
    <t>PP-REHABILITACIÓN DE LA ESCALINATA S/N, ENTRE LA VIA CRUZ LOMA Y CALLE 10 DE OCTUBRE, SECTOR LA CANTERA, PARROQUIA LA LIBERTAD, VIA CRUZ LOMA, CALLE 10 DE OCTUBRE.</t>
  </si>
  <si>
    <t>PP-REHABILITACIÓN DE PREDIO MUNICIPAL 217089, SOBRE LA VÍA CRUZ LOMA, BARRIO ATACAZO, PARROQUIA SAN JUAN, VÍA CRUZ LOMA.</t>
  </si>
  <si>
    <t>PP-CONSTRUCCIÓN DE PARQUE EN PREDIO MUNICIPAL 538717, VÍA CRUZ LOMA Y CALLE SANTIAGO LOPEZ, BARRIO PROTEC. SAN JUAN. PARROQUIA SAN JUAN.</t>
  </si>
  <si>
    <t>PP-REHABILITACIÓN DE PREDIO MUNICIPAL 217202, SOBRE LA CALLE SANTIAGO LOPEZ, BARRIO ATACAZO, PARROQUIA SAN JUAN</t>
  </si>
  <si>
    <t>IC: INTERVENCIÓN VIAL CALLE GRACIELA ESCUDERO DESDE CALLE S60 HASTA CALLE S58E, VARIOS BARRIOS, PARROQUIA TURUBAMBA</t>
  </si>
  <si>
    <t>IC: INTERVENCIÓN VIAL SENDERO SEGURO CALLE LUIS LOPEZ, BARRIO CHILLOGALLO, PARROQUIA CHILLOGALLO</t>
  </si>
  <si>
    <t>PP: INTERVENCIÓN VIAL CALLE S58F DESDE TRANSVERSAL 10 HASTA  TRANSVERSAL 13  DEL BARRIO HEROES DE PAQUISHA  DE LA PARROQUIA GUAMANÍ</t>
  </si>
  <si>
    <t>PP: INTERVENCIÓN VIAL CALLE K DESDE CALLE T HASTA  CALLE C  DEL BARRIO LA VICTORIA  DE LA PARROQUIA GUAMANÍ</t>
  </si>
  <si>
    <t>PP: INTERVENCIÓN VIAL CALLE GABRIEL GARCIA MARQUEZ  DESDE CALLE S/N HASTA  CURVA DE RETORNO  DEL BARRIO SANTA ISABEL DE LA ECUATORIANA  DE LA PARROQUIA GUAMANÍ</t>
  </si>
  <si>
    <t>PP: INTERVENCIÓN VIAL CALLE B DESDE CALLE TULIO LOPEZ HASTA  CALLE C  DEL BARRIO ALEGRIA DE CRECER  DE LA PARROQUIA GUAMANÍ</t>
  </si>
  <si>
    <t>PP: INTERVENCIÓN VIAL PASAJE 4-A-5 DESDE AV. JOSEFA LOZANO HASTA  FIN DEL PASAJE   4-A-6  DEL BARRIO VISTA HERMOSA DE MONJAS  DE LA PARROQUIA GUAMANÍ</t>
  </si>
  <si>
    <t>PP: INTERVENCIÓN VIAL PASAJE S49A DESDE CALLE Oe5C HASTA  FIN DEL PASAJE  DEL BARRIO BUENA VENTURA CURICHO CASHAÑA  DE LA PARROQUIA GUAMANÍ</t>
  </si>
  <si>
    <t>PP: INTERVENCIÓN VIAL PASAJE Oe5B DESDE PASAJE S49A HASTA  FIN DEL PASAJE  DEL BARRIO BUENA VENTURA CURICHO CASHAÑA  DE LA PARROQUIA GUAMANÍ</t>
  </si>
  <si>
    <t>PP: INTERVENCIÓN VIAL PASAJE S49B DESDE CALLE Oe5C HASTA  FIN DEL PASAJE  DEL BARRIO BUENA VENTURA CURICHO CASHAÑA  DE LA PARROQUIA GUAMANÍ</t>
  </si>
  <si>
    <t>PP: INTERVENCIÓN VIAL PASAJE S/N DESDE TRANSVERSAL 9 HASTA  TRANSVERSAL10  DEL BARRIO JOSE PERALTA   DE LA PARROQUIA GUAMANÍ</t>
  </si>
  <si>
    <t>PP: INTERVENCIÓN VIAL CALLE 2 DESDE CALLE CESAR AMABLE VIERA HASTA  CALLE CAMILO OREJUELA  DEL BARRIO CUATRO DE MARZO ARRAYANES   DE LA PARROQUIA GUAMANÍ</t>
  </si>
  <si>
    <t>PP: INTERVENCIÓN VIAL CALLE S48C DESDE CALLE ULQU ÑAN HASTA  FIN DE LA CALLE  DEL BARRIO VERTIENTES DEL SUR   DE LA PARROQUIA GUAMANÍ</t>
  </si>
  <si>
    <t>PP: INTERVENCIÓN VIAL PASAJE 12 DE OCTUBRE DESDE CALLE 20 DE NOVIEMBRE HASTA  FIN DE LA CALLE  DEL BARRIO NUEVA VICTORIA  DE LA PARROQUIA GUAMANÍ</t>
  </si>
  <si>
    <t>PP: INTERVENCIÓN VIAL, CALLE PRINCIPAL S/N, DESDE ABS 0+000, HASTA  ABS 0+190, DEL BARRIO Santa Lucia, DE LA PARROQUIA LA ECUATORIANA</t>
  </si>
  <si>
    <t>PP: INTERVENCIÓN VIAL, CALLE S38, DESDE CALLE LUIS DUQUE, HASTA  ABS 0+200, DEL BARRIO San Antonio , DE LA PARROQUIA LA ECUATORIANA</t>
  </si>
  <si>
    <t>PP: INTERVENCIÓN VIAL, CALLE Oe13A, DESDE CALLE S42H, HASTA  CURVA DE RETORNO, DEL BARRIO La Independencia, DE LA PARROQUIA LA ECUATORIANA</t>
  </si>
  <si>
    <t>PP: INTERVENCIÓN ÁREA COMUNAL, BARRIO EL PORVENIR, DE LA PARROQUIA CHILLOGALLO</t>
  </si>
  <si>
    <t>PP: INTERVENCIÓN ÁREA COMUNAL, BARRIO LOS ANDES, DE LA PARROQUIA CHILLOGALLO</t>
  </si>
  <si>
    <t>PP: INTERVENCIÓN ÁREA COMUNAL, BARRIO QUITO OCCIDENTAL, DE LA PARROQUIA CHILLOGALLO</t>
  </si>
  <si>
    <t>PP: INTERVENCIÓN DEL ÁREA COMUNAL DEL BARRIO PRADERAS DEL SUR METROPOLITANO DE LA PARROQUIA GUAMANÍ</t>
  </si>
  <si>
    <t>PP: INTERVENCIÓN DEL ÁREA COMUNAL DEL BARRIO PEDESTALES 2 Y 3 DE LA PARROQUIA GUAMANÍ</t>
  </si>
  <si>
    <t>PP: INTERVENCIÓN ÁREA COMUNAL, BARRIO EL ROSAL, DE LA PARROQUIA CHILLOGALLO</t>
  </si>
  <si>
    <t>PP: INTERVENCIÓN ÁREA COMUNAL, BARRIO EL GIRON, DE LA PARROQUIA CHILLOGALLO</t>
  </si>
  <si>
    <t>PP: INTERVENCIÓN ÁREA COMUNAL, BARRIO SANTA ROSA 1 ETAPA, DE LA PARROQUIA CHILLOGALLO</t>
  </si>
  <si>
    <t>PP: INTERVENCIÓN ÁREA COMUNAL, BARRIO BUENAVENTURA, DE LA PARROQUIA CHILLOGALLO</t>
  </si>
  <si>
    <t>PP: INTERVENCIÓN DEL ÁREA COMUNAL DEL BARRIO RUNA KAWSAY
(Campo Alegre) DE LA PARROQUIA TURUBAMBA</t>
  </si>
  <si>
    <t>PP: INTERVENCIÓN DEL ÁREA COMUNAL DEL BARRIO SUMAK KAWSAY(Vigilantes Quito) DE LA PARROQUIA TURUBAMBA</t>
  </si>
  <si>
    <t>PP: INTERVENCIÓN DEL ÁREA COMUNAL DEL BARRIO NUEVA JERUSALEN DE LA PARROQUIA TURUBAMBA</t>
  </si>
  <si>
    <t>PP: INTERVENCIÓN VIAL CALLE E6D DESDE CALLE S54 HASTA  CALLE S55A  DEL BARRIO CAUPICHU 2  DE LA PARROQUIA TURUBAMBA</t>
  </si>
  <si>
    <t>PP: INTERVENCIÓN VIAL CALLE E7A DESDE LEONIDAS DUBLES HASTA  CALLE S53  DEL BARRIO CAUPICHU 2  DE LA PARROQUIA TURUBAMBA</t>
  </si>
  <si>
    <t>PP: INTERVENCIÓN VIAL CALLE E7B DESDE CALLE S54 HASTA  CALLE S56B  DEL BARRIO CAUPICHU 2  DE LA PARROQUIA TURUBAMBA</t>
  </si>
  <si>
    <t>PP: INTERVENCIÓN ESCALINATA "S40D" DESDE CALLE "E5F" HASTA CALLE "E6" DEL BARRIO SAN CARLOS DEL SUR DE LA PARROQUIA QUITUMBE</t>
  </si>
  <si>
    <t>PP: INTERVENCIÓN ESCALINATA PASAJE Q DESDE CALLE 9 "S36" HASTA CALLE 8 "S37" DEL BARRIO PUEBLO UNIDO ALTO DE LA PARROQUIA QUITUMBE</t>
  </si>
  <si>
    <t>PP: INTERVENCIÓN ESCALINATA 1 DESDE CALLE F "E7A" HASTA CALLE G "E7B" DEL BARRIO VENCEREMOS DE LA PARROQUIA QUITUMBE</t>
  </si>
  <si>
    <t>PP: INTERVENCIÓN ESCALINATA PASAJE L "S37" DESDE CALLE E4F HASTA AV. PEREZ BUSTAMANTE DEL BARRIO VALLE DEL SUR DE LA PARROQUIA QUITUMBE</t>
  </si>
  <si>
    <t>PP: INTERVENCIÓN ESCALINATA "S40" DESDE CALLE S/N "E5H" HASTA CALLE S/N "E6" DEL BARRIO HOSPITAL 2 DE LA PARROQUIA QUITUMBE</t>
  </si>
  <si>
    <t>PP: INTERVENCIÓN ESCALINATA "S38" DESDE CALLE S/N "E5H" HASTA CALLE S/N "E6" DEL BARRIO SEÑOR DE LA BUENA ESPERANZA DE LA PARROQUIA QUITUMBE</t>
  </si>
  <si>
    <t>PP: INTERVENCIÓN DEL ÁREA COMUNAL DEL BARRIO VALLE HERMOSO (SECTOR CORNEJO) DE LA PARROQUIA GUAMANÍ</t>
  </si>
  <si>
    <t>PP: INTERVENCIÓN DEL ÁREA COMUNAL DEL BARRIO LLANO CASTILLO DE LA PARROQUIA GUAMANÍ</t>
  </si>
  <si>
    <t>PP: INTERVENCIÓN DEL ÁREA COMUNAL DEL BARRIO SAN JOSÉ DE GUAMANÍ DE LA PARROQUIA TURUBAMBA</t>
  </si>
  <si>
    <t>PP: INTERVENCIÓN DEL ÁREA COMUNAL DEL BARRIO CONDE UNO DE LA PARROQUIA TURUBAMBA</t>
  </si>
  <si>
    <t>PP: INTERVENCIÓN DEL ÁREA COMUNAL DEL BARRIO LA COCHA DE LA PARROQUIA TURUBAMBA</t>
  </si>
  <si>
    <t>PP: INTERVENCIÓN DEL ÁREA COMUNAL DEL BARRIO SANTA ISABEL FRANJA 5 DE LA PARROQUIA TURUBAMBA</t>
  </si>
  <si>
    <t>PP: INTERVENCIÓN VIAL PASAJE E7F DESDE CALLE S51 HASTA  LINDERO PROPIEDAD PARTICULAR  DEL BARRIO SANTA GLORIA  DE LA PARROQUIA TURUBAMBA</t>
  </si>
  <si>
    <t>PP: INTERVENCIÓN VIAL PASAJE S/N DESDE CALLE E8 HASTA  LINDERO PROPIEDAD PARTICULAR  DEL BARRIO SANTA GLORIA  DE LA PARROQUIA TURUBAMBA</t>
  </si>
  <si>
    <t>PP: INTERVENCIÓN VIAL PASAJE E7D DESDE CALLE S51 HASTA  LINDERO PROPIEDAD PARTICULAR  DEL BARRIO SANTA GLORIA  DE LA PARROQUIA TURUBAMBA</t>
  </si>
  <si>
    <t>PP: INTERVENCIÓN VIAL CALLE E3D DESDE CALLE S57A HASTA  CALLE S57  DEL BARRIO PADRE INOCENIO JACOME  DE LA PARROQUIA TURUBAMBA</t>
  </si>
  <si>
    <t>PP: INTERVENCIÓN VIAL CALLE E6C DESDE CALLE S51D HASTA  CALLE S51A  DEL BARRIO CAUPICHU 2  DE LA PARROQUIA TURUBAMBA</t>
  </si>
  <si>
    <t>IC: INTERVENCIÓN VIAL CALLE AURELIO GUERRERO (E2) DESDE FIN ADOQUINADO HASTA AV. GONZALO PEREZ BUSTAMANTE, BARRIO ASISTENCIA SOCIAL, PARROQUIA QUITUMBE</t>
  </si>
  <si>
    <t>PP: INTERVENCIÓN VIAL,  CALLE D (S34S), DESDE CALLE A, HASTA  CALLE B, DEL BARRIO ESPERANZA Y PROGRESO, DE LA PARROQUIA CHILLOGALLO</t>
  </si>
  <si>
    <t>PP: INTERVENCIÓN VIAL,  CALLE 1 (S34Q), DESDE CALLE OE14G, HASTA  CALLE OE14E, DEL BARRIO LA DOLORES, DE LA PARROQUIA CHILLOGALLO</t>
  </si>
  <si>
    <t>PP: INTERVENCIÓN VIAL, CALLE 5, DESDE CALLE B , HASTA  CALLE D, DEL BARRIO SANTA CLARA 3, DE LA PARROQUIA CHILLOGALLO</t>
  </si>
  <si>
    <t>PP: INTERVENCIÓN VIAL,  CALLE 6, DESDE CALLE B , HASTA  CALLE D, DEL BARRIO SANTA CLARA 3, DE LA PARROQUIA CHILLOGALLO</t>
  </si>
  <si>
    <t>PP: INTERVENCIÓN VIAL,  CALLE S/N (OE13), DESDE CALLE S34U, HASTA  FIN DE PASAJE, DEL BARRIO ACACIAS DEL SUR , DE LA PARROQUIA CHILLOGALLO</t>
  </si>
  <si>
    <t>PP: INTERVENCIÓN VIAL,  PASAJE B, DESDE CALLE JULIAN ESTRELLA, HASTA  FIN DE PASAJE, DEL BARRIO CAPILLA DEL SEÑOR DEL BUEN SUCESO, DE LA PARROQUIA CHILLOGALLO</t>
  </si>
  <si>
    <t>PP: INTERVENCIÓN VIAL, PASAJE S34A, DESDE CALLE OE14E, HASTA  FIN DE PASAJE, DEL BARRIO NUESTRAS CUMBRES DEL SUR OCCIDENTE, DE LA PARROQUIA CHILLOGALLO</t>
  </si>
  <si>
    <t>PP: INTERVENCIÓN VIAL,  CALLE NICOLAS CEVALLOS, DESDE CALLE OE13I, HASTA  VIA DEL OLEODUCTO, DEL BARRIO COLINAS DEL SUR, DE LA PARROQUIA CHILLOGALLO</t>
  </si>
  <si>
    <t>PP: INTERVENCIÓN VIAL, CALLE M (S41), DESDE CALLE OE14I, HASTA  CALLE OE14F, DEL BARRIO SANTA CLARA 1, DE LA PARROQUIA CHILLOGALLO</t>
  </si>
  <si>
    <t>PP: INTERVENCIÓN VIAL,  CALLE J, DESDE CALLE J (ABS 0+000), HASTA  CALLE J (ABS 0+123), DEL BARRIO BUENAVENTURA, DE LA PARROQUIA CHILLOGALLO</t>
  </si>
  <si>
    <t>IC: INTERVENCIÓN VIAL CALLE FRANCISCO OCAMPOS DESDE CLODOVEO CARRIÓN, HASTA OE7I , VARIOS BARRIOS, PARROQUIA GUAMANI</t>
  </si>
  <si>
    <t>IC: INTERVENCIÓN VIAL CALLE S59D DESDE CALLE AV. PEDRO VICENTE MALDONADO HASTA CALLE GRACIELA ESCUDERO, BARRIO SAN JUAN DE TURUBAMBA, PARROQUIA TURUBAMBA</t>
  </si>
  <si>
    <t>PP: INTERVENCIÓN ÁREA COMUNAL, BARRIO María Auxiliadora, DE LA PARROQUIA LA ECUATORIANA</t>
  </si>
  <si>
    <t>PP: INTERVENCIÓN ÁREA COMUNAL, BARRIO Oasis del Sur, DE LA PARROQUIA LA ECUATORIANA</t>
  </si>
  <si>
    <t>PP: INTERVENCIÓN ÁREA COMUNAL, DEL BARRIO San Marcelo, DE LA PARROQUIA LA ECUATORIANA</t>
  </si>
  <si>
    <t>IC: INTERVENCION AREA COMUNAL PLAZA QUITUMBE, VARIOS BARRIOS, PARROQUIA QUITUMBE</t>
  </si>
  <si>
    <t>PP: INTERVENCIÓN ÁREA COMUNAL, DEL BARRIO SESQUICENTENARIO DEL SUR, DE LA PARROQUIA LA ECUATORIANA</t>
  </si>
  <si>
    <t>PP: INTERVENCIÓN ÁREA COMUNAL, DEL BARRIO Trabajadores Municipales II etapa, DE LA PARROQUIA LA ECUATORIANA</t>
  </si>
  <si>
    <t>PP: INTERVENCIÓN ÁREA COMUNAL, DEL BARRIO MARTHA BUCARAM, DE LA PARROQUIA LA ECUATORIANA</t>
  </si>
  <si>
    <t>PP: INTERVENCIÓN ÁREA COMUNAL, DEL BARRIO ALFREDO PEREZ CHIRIBOGA, DE LA PARROQUIA LA ECUATORIANA</t>
  </si>
  <si>
    <t>PP: INTERVENCIÓN VIAL CALLE OE1K DESDE AV. CONDOR ÑAN HASTA SIN SALIDA DEL BARRIO MUYULLACTA DE LA PARROQUIA QUITUMBE</t>
  </si>
  <si>
    <t>PP: INTERVENCIÓN VIAL CALLE S43B DESDE AV. MARISCAL SUCRE HASTA AV. RUMICHACA ÑAN DEL BARRIO JARDINES DE NINALLACTA DE LA PARROQUIA QUITUMBE</t>
  </si>
  <si>
    <t>PP: INTERVENCIÓN VIAL CALLE A "E10H" DESDE MARISCAL SUCRE HASTA CURVA DE RETORNO DEL BARRIO CALICANTO DE LA PARROQUIA QUITUMBE</t>
  </si>
  <si>
    <t>PP: INTERVENCIÓN VIAL CALLE N "S38" DESDE CALLE E8G HASTA CALLE E8E DEL BARRIO SAN MARTÍN DE PORRES DE LA PARROQUIA QUITUMBE</t>
  </si>
  <si>
    <t>PP: INTERVENCIÓN VIAL CALLE S35B DESDE CALLE E8G HASTA CURVA DE RETORNO DEL BARRIO SAN MARTÍN DE PORRES DE LA PARROQUIA QUITUMBE</t>
  </si>
  <si>
    <t>PP: INTERVENCIÓN VIAL, ESCALINATA S/N, DESDE CALLE B , HASTA  CALLE C, DEL BARRIO DEFENSORES DEL TRABAJADOR MUNICIPAL, DE LA PARROQUIA CHILLOGALLO</t>
  </si>
  <si>
    <t>PP: INTERVENCIÓN VIAL, ESCALINATA S/N, DESDE CALLE S33C, HASTA  CALLE OE13B, DEL BARRIO SAN MATEO, DE LA PARROQUIA CHILLOGALLO</t>
  </si>
  <si>
    <t>PP: INTERVENCIÓN VIAL PASAJE LL "S39B" DESDE CALLE E12B HASTA AV. SIMÓN BOLÍVAR DEL BARRIO TAMBO DEL INCA DE LA PARROQUIA QUITUMBE</t>
  </si>
  <si>
    <t>PP: INTERVENCIÓN VIAL CALLE F "E7A" DESDE CALLE S48N HASTA CALLE E6E DEL BARRIO VENCEREMOS DE LA PARROQUIA QUITUMBE</t>
  </si>
  <si>
    <t>PP: INTERVENCIÓN VIAL CALLE S38 DESDE CALLE LUMAR HASTA ABS 0+072m DEL BARRIO CONJUNTO HABITACIONAL ALPALLACTA DE LA PARROQUIA QUITUMBE</t>
  </si>
  <si>
    <t>PP: INTERVENCIÓN VIAL PASAJE "P"  DESDE CALLE E12B HASTA ABS 0+082m DEL BARRIO TAMBO DEL INCA DE LA PARROQUIA QUITUMBE</t>
  </si>
  <si>
    <t>PP: INTERVENCIÓN VIAL CALLE A "E10H" DESDE CALLE S40B HASTA CALLE E9B DEL BARRIO SAN BLAS 2 DE LA PARROQUIA QUITUMBE</t>
  </si>
  <si>
    <t>PP: INTERVENCIÓN DEL ÁREA COMUNAL DEL BARRIO PAMPA ECUATORIANA DE LA PARROQUIA GUAMANÍ</t>
  </si>
  <si>
    <t>PP: INTERVENCIÓN ÁREA COMUNAL DEL BARRIO PANAMERICANA SUR DE LA PARROQUIA QUITUMBE</t>
  </si>
  <si>
    <t>PP: INTERVENCIÓN ÁREA COMUNAL DEL BARRIO QUITUS COLONIAL DE LA PARROQUIA QUITUMBE</t>
  </si>
  <si>
    <t>PP: INTERVENCIÓN ÁREA COMUNAL DEL BARRIO TAMBOLLACTA DE LA PARROQUIA QUITUMBE</t>
  </si>
  <si>
    <t>PP: INTERVENCIÓN ÁREA COMUNAL DEL BARRIO LOS ROSALES DEL SUR DE LA PARROQUIA QUITUMBE</t>
  </si>
  <si>
    <t>PP: INTERVENCIÓN ÁREA COMUNAL DEL BARRIO VIRGEN DEL QUINCHE 1 DE LA PARROQUIA QUITUMBE</t>
  </si>
  <si>
    <t>PP: INTERVENCIÓN ÁREA COMUNAL DEL BARRIO HOSPITAL 2 DE LA PARROQUIA QUITUMBE</t>
  </si>
  <si>
    <t>PP: INTERVENCIÓN ÁREA COMUNAL DEL BARRIO HOSPITAL 1 DE LA PARROQUIA QUITUMBE</t>
  </si>
  <si>
    <t>PP: INTERVENCIÓN ÁREA COMUNAL DEL BARRIO TRÉBOLES DEL SUR DE LA PARROQUIA QUITUMBE</t>
  </si>
  <si>
    <t>PP: INTERVENCIÓN ÁREA COMUNAL DEL BARRIO VALLES DEL SUR DE LA PARROQUIA QUITUMBE</t>
  </si>
  <si>
    <t>PP: INTERVENCIÓN ÁREA COMUNAL DEL BARRIO EJÉRCITO 1 DE LA PARROQUIA QUITUMBE</t>
  </si>
  <si>
    <t>PP: INTERVENCIÓN ÁREA COMUNAL DEL BARRIO SOLIDARIDAD MBS DE LA PARROQUIA QUITUMBE</t>
  </si>
  <si>
    <t>PP: INTERVENCIÓN ÁREA COMUNAL DEL BARRIO COMITÉ TERRANOVA DE LA PARROQUIA QUITUMBE</t>
  </si>
  <si>
    <t>PP: INTERVENCIÓN ÁREA COMUNAL DEL BARRIO EL MIRADOR DE GUAJALÓ DE LA PARROQUIA QUITUMBE</t>
  </si>
  <si>
    <t xml:space="preserve">PP-ASFALTADO DE LA CALLE SANTA LUCÍA, BARRIO SANTA LUCIA, PARROQUIA KENNEDY. </t>
  </si>
  <si>
    <t>PP-ADOQUINADO DEL PASAJE E 10B DESDE LA CALLE LEONARDO MURIALDO HASTA LA CALLE DE LAS ANONAS, BARRIO EL INCA, PARROQUIA KENNEDY.</t>
  </si>
  <si>
    <t>PP-ARREGLO DE VARIOS TRAMOS DE ADOQUIN, CALLE JOAQUIN SUMAITA DESDE LA CALLE DE LAS FRUTILLAS HASTA LA CALLE DE LOS CAPULIES, BARRIO EL INCA, PARROQUIA KENNEDY.</t>
  </si>
  <si>
    <t>PP-PARQUE TEMÁTICO, ARREGLO, MANTENIMIENTO Y ORNAMENTACIÓN, BARRIO LA FLORIDA BAJA, PARROQUIA CONCEPCIÓN.</t>
  </si>
  <si>
    <t>PP-IMPLEMENTACIÓN DE JUEGOS INCLUSIVOS, JUEGOS INFANTILES, BARRAS DE GIMNASIO Y  MANTENIMIENTO DE MALLAS EXISTENTES EN EL PARQUE EL ROSARIO, PARROQUIA CONCEPCIÓN.</t>
  </si>
  <si>
    <t>PP-CONSTRUCCIÓN CORREDOR INTERIOR, TRIBUNA Y GRADERÍOS ORIENTAL Y OCCIDENTAL DE LA CANCHA SINTÉTICA, BARRIO CHAUPICRUZ, PARROQUIA CONCEPCIÓN.</t>
  </si>
  <si>
    <t>PP-OBRAS DE MANTENIMIENTO SANITARIO EN EL ACCESO DE LA SEDE SOCIAL FLORIDA BAJA, PARROQUIA CONCEPCIÓN.</t>
  </si>
  <si>
    <t>PP-ADOQUINADO DE LA CALLE LATERAL ESTE QUE FORMA PARTE DEL ANILLO VIAL, COMUNA MIRAFLORES,PARROQUIA IÑAQUITO.</t>
  </si>
  <si>
    <t>PP-ASFALTADO DE LA CALLE MARIANO CALVACHE DESDE LA CALLE JOSE CARBO HASTA LA CALLE CAMILO CASARES, BELLAVISTA ALTA, PARROQUIA IÑAQUITO.</t>
  </si>
  <si>
    <t>PP-ASFALTADO DE LA CALLE DE LAS MAYAS DESDE LA CALLE MIGUEL GAVIRIA HASTA CALLE DE LOS GUARUMOS, BARRIO SAN JOSÉ DEL INCA, PARROQUIA JIPIJAPA.</t>
  </si>
  <si>
    <t>PP-ASFALTADO DEL PASAJE DE LOS ALISOS DESDE LA AV. EL INCA HASTA EL FINAL DEL PASAJE, BARRIO JIPIJAPA,PARROQUIA JIPIJAPA.</t>
  </si>
  <si>
    <t xml:space="preserve">PP-BORDILLOS Y ADOQUINADO EN LA CALLE G, BARRIO BALCONES DEL INCA, PARROQUIA SAN ISIDRO DEL INCA.  </t>
  </si>
  <si>
    <t>PP-RAMPAS DE ACCESO EN ACERAS SOBRE LA AV. MADRID Y AV. LA CORUÑA, BARRIO LA FLORESTA, PARROQUIA MARISCAL.</t>
  </si>
  <si>
    <t xml:space="preserve">PP-RED VERDE BARRIO  COLÓN, PARROQUIA MARISCAL. </t>
  </si>
  <si>
    <t>PP-RED VERDE DE LA MARISCAL FASE II, PARROQUIA MARISCAL.</t>
  </si>
  <si>
    <t>PP-VISERA EN GRADERIO DE LA CANCHA SINTÉTICA, BARRIO GRANDA CENTENO, PARROQUIA RUMIPAMBA.</t>
  </si>
  <si>
    <t>PP-IMPLEMENTACIÓN DE JUEGOS RECREATIVOS Y JUEGOS INCLUSIVOS  ZONA 1,  CALLE JOSÉ LUIS RIOFRIO Y CALLE JUAN PABLO II, SECTOR  NINGUILLA,  PARROQUIA RUMIPAMBA.</t>
  </si>
  <si>
    <t>PP-OBRAS COMPLEMENTARIAS  EN EL PARQUE UBICADO EN LA CALLE EL PEDREGAL, BARRIO EL ARMERO, BARRIO GRANDA CENTENO, PARROQUIA RUMIPAMBA.</t>
  </si>
  <si>
    <t xml:space="preserve">IC-ADOQUINADO CALLE MARIANO CORONEL ENTRE LOS GUARUMOS Y LAS BREVAS, BARRIO SAN JOSÉ DEL INCA, PARROQUIA JIPIJAPA.  </t>
  </si>
  <si>
    <t>IC-ADOQUINADO DE LA CALLE LAS ALGAS Y DESDE LAS CALLE LAS FRUTILLAS HASTA LA CALLE DE LAS FUCSIAS, BARRIO SAN ISIDRO DEL INCA, PARROQUIA SAN ISIDRO DEL INCA.</t>
  </si>
  <si>
    <t>IC-ADOQUINADO CALLE LAS FRUTILLAS DESDE LOS NOGALES HASTA AV. ELOY ALFARO, BARRIO SAN ISIDRO DEL INCA, PARROQUIA SAN ISIDRO DEL INCA.</t>
  </si>
  <si>
    <t>PP-READECUACION Y MANTENIMIENTO DE PARQUE SITIO SEGURO ZONA 1 LA BOTA, PARROQUIA COMITÉ DEL PUEBLO.</t>
  </si>
  <si>
    <t>PP-OBRAS DE MANTENIMIENTO Y REHABILITACIÓN EN LA PLAZA (PILETA) DEL PARQUE MATOVELLE, PARROQUIA KENNEDY.</t>
  </si>
  <si>
    <t>PP-INSTALACIÓN DE 4 JUEGOS INCLUSIVOS PARA ADULTOS MAYORES EN EL PARQUE MATOVELLE, PARROQUIA KENNEDY.</t>
  </si>
  <si>
    <t>PP-ARREGLO DE MALLAS QUE CIRCUNDAN EL PARQUE MATOVELLE, PARROQUIA KENNEDY.</t>
  </si>
  <si>
    <t>PP-MANTENIMIENTO DE LAS CANCHAS DE BASKET EN EL PARQUE LA KENNEDY.</t>
  </si>
  <si>
    <t xml:space="preserve">PP-REHABILITACION  INTEGRAL DEL PARQUE COFAVI, PARROQUIA KENNEDY.                                                                                                                                                              </t>
  </si>
  <si>
    <t>PP-CAMBIO DE TABLEROS EN LA CANCHA DE BASKET, PARQUE LOS NEVADOS- CALIFORNIA, PARROQUIA KENNEDY.</t>
  </si>
  <si>
    <t>PP-REHABILITACION DE LA CANCHA DE BASKET EXISTENTE, PARQUE LOS NEVADOS- CALIFORNIA, PARROQUIA KENNEDY.</t>
  </si>
  <si>
    <t>PP-MANTENIMIENTO  Y CONFORMACION DE PLATAFORMA (canchas de volley existentes), PARQUE LOS NEVADOS- CALIFORNIA, PARROQUIA KENNEDY.</t>
  </si>
  <si>
    <t>PP-INSTALACIÓN DE JUEGOS RECREATIVOS PARA NIÑOS Y JUEGOS INCLUSIVOS PARA JÓVENES Y ADULTOS, PARQUE LOS NEVADOS- CALIFORNIA, PARROQUIA KENNEDY.</t>
  </si>
  <si>
    <t>PP-READECUACION Y MANTENIMIENTO DE LA CASA COMUNAL LA BOTA, PARROQUIA COMITÉ DEL PUEBLO.</t>
  </si>
  <si>
    <t>PP-CONSTRUCCIÓN DE ESCALINATA  EN EL PASAJE DE LAS AZALEAS, BARRIO EL CARMEN, PARROQUIA SAN ISIDRO DEL INCA.</t>
  </si>
  <si>
    <t>IC-ASFALTADO DE LA CALLE DE LAS CAMELIAS DESDE LAS NUECES HASTA CALLE SAN MIGUEL DE ANAGAES, BARRIO AMAGASI DEL INCA, PARROQUIA SAN ISIDRO DEL INCA.</t>
  </si>
  <si>
    <t>IC-ASFALTADO DE CALLES  DE LAS NUECES, DESDE LA CALLE LOS NOGALES HASTA LA CALLE N53 A, BARRIO SAN MIGUEL DE AMAGASI, PARROQUIA SAN ISIDRO DEL INCA.</t>
  </si>
  <si>
    <t>IC-ASFALTADO  CALLE FELIX BARREIRO DESDE LA CALLE  E18A HASTA LA CALLE 19C, BARRIO CAMPIÑA DEL INCA, PARROQUIA SAN ISIDRO DEL INCA.</t>
  </si>
  <si>
    <t>IC-ADOQUINADO DE LA CALLE E 19  DESDE LA CALLE JOSE FELIX BARREIRO HASTA LA CALLE N50 E, BARRIO CAMPIÑA DEL INCA, PARROQUIA SAN ISIDRO DEL INCA.</t>
  </si>
  <si>
    <t>IC-REASFALTADO DE LA CALLE CESAR TERÁN LÓPEZ, BARRIO EL EDÉN, PARROQUIA SAN ISIDRO DEL INCA.</t>
  </si>
  <si>
    <t>PP-CONSTRUCCIÓN DE CERRAMIENTO PARA CANCHA DE FUTBOL UBICADA EN EL PARQUE EL PORVENIR, PARROQUIA COCHAPAMBA.</t>
  </si>
  <si>
    <t>PP-AMPLIACIÓN DE CERRAMIENTO PERIMETRAL DE MALLA EN LAS CANCHAS DEPORTIVAS UBICADAS EN EL PREDIO 252111, BARRIO RUPERTO ALARCON, PARROQUIA COCHAPAMBA.</t>
  </si>
  <si>
    <t>PP-HORMIGONADO DEL TRAMO ESTE DE LA CANCHA DE VOLEY UBICADA EN EL PREDIO No. 240298, BARRIO COCHAPAMBA NORTE, PARROQUIA COCHAPAMBA.</t>
  </si>
  <si>
    <t>PP-INSTALACIÓN DE JUEGOS INCLUSIVOS, JUNTO A LA CASA BARRIAL (PLATAFORMA 1)  PREDIO N° 803400, BARRIO SAN JOSÉ DE LA QUITO NORTE (EL BOSQUE), PARROQUIA COCHAPAMBA.</t>
  </si>
  <si>
    <t>PP-MANTENIMIENTO Y REHABILITACIÓN DE LA CASA BARRIAL, UBICADA EN EL PREDIO 125601, BARRIO ANA MARIA, PARROQUIA COCHAPAMBA.</t>
  </si>
  <si>
    <t>PP-REHABILITACIÓN DE LA CASA BARRIAL UBICADA EN EL PREDIO No. 240482, BARRIO SAN LORENZO, PARROQUIA COCHAPAMBA.</t>
  </si>
  <si>
    <t>PP-CONSTRUCCIÓN DE SALA DE USO MÚLTIPLE PARA LA LIGA DEPORTIVA BARRIAL COCHAPAMBA NORTE, PARROQUIA COCHAPAMBA.</t>
  </si>
  <si>
    <t>PP-REPAVIMENTACION DE LA CALLE ESPEJO , PARROQUIA ZÁMBIZA</t>
  </si>
  <si>
    <t>PP-CONSTRUCCIÓN DE LA SEDE SOCIAL PARA ACTOS DEPORTIVOS EN LA ACTUAL CANCHA COMUNAL DE LA LIGA DEPORTIVA DE LA COMUNA DE SAN JOSÉ DE COCOTOG, PARROQUIA ZÁMBIZA</t>
  </si>
  <si>
    <t>PP-CONSTRUCCIÓN AREA DE CAFETERIA EN LA ACTUAL CANCHA COMUNAL DE LA LIGA DEPORTIVA DE LA COMUNA DE SAN JOSÉ DE COCOTOG, PARROQUIA ZÁMBIZA</t>
  </si>
  <si>
    <t>PP-CONSTRUCCIÓN DE CAMERINOS JUNTO A LA CANCHA DE LA LIGA DEPORTIVA DE ZAMBIZA</t>
  </si>
  <si>
    <t>PP-MURO, GRADERÍO Y GRADAS JUNTO AL BOULEVAR , CALLE EUGENIO ESPEJO, SECTOR SAN PEDRO DE INCHAPICHO, PARROQUIA NAYÓN.</t>
  </si>
  <si>
    <t>PP-RECUPERACIÓN DEL PREDIO MUNICIPAL, SECTOR SAN PEDRO DE INCHAPICHO, PARROQUIA NAYÓN.</t>
  </si>
  <si>
    <t>PP-OBRAS DE MANTENIMIENTO VIAL EN LA PARROQUIA ATAHUALPA</t>
  </si>
  <si>
    <t>PP-CONSTRUCCIÓN DE MURO DE CONTENCIÓN, UBICADO EN LA CALLE FULGENCIO ARAUJO Y PASAJE 1RO. DE MAYO, SANTA CLARA DE SAN MILLÁN, PARROQUIA BELISARIO QUEVEDO.</t>
  </si>
  <si>
    <t>PP-CONSTRUCCIÓN DE ACERAS Y  REHABILITACION DEL ÁREA VERDE  UBICADO EN LAS CALLE OE10 PADRE TOMÁS LÓPEZ PARDO Y N33A PADRE PEDRO JOSÉ DÁVALOS, BARRIO EL TRIGAL, PARROQUIA BELISARIO QUEVEDO.</t>
  </si>
  <si>
    <t xml:space="preserve">PP-CONSTRUCCIÓN DE CUBIERTA PARA CAMINERÍA Y REPARACIÓN DE GRADAS, UBICADAS EN EL LINDERO NOROESTE DE LA LIGA DEPORTIVA BARRIAL DE LA COMUNA DE SANTA CLARA DE SAN MILLÁN, BARRIO LA GASCA, PARROQUIA BELISARIO QUEVEDO. </t>
  </si>
  <si>
    <t>PP-CONSTRUCCIÓN DE CERRAMIENTO DE MALLA LINDERO SUR DEL PREDIO DE LA LIGA DEPORTIVA BARRIAL "ORGANIZACIÓN LA COMUNA", COMUNA DE SANTA CLARA DE SAN MILLÁN, PARROQUIA BELISARIO QUEVEDO.</t>
  </si>
  <si>
    <t>PP-CONSTRUCCIÓN DE MURO DE CONTENCIÓN Y GRADAS DE ACCESO PARA LA CANCHA DE FÚTBOL SENIOR, UBICADO EN LA CALLE FULGENCIO ARAUJO Y PASAJE 1RO. DE MAYO, SANTA CLARA DE SAN MILLÁN, PARROQUIA BELISARIO QUEVEDO.</t>
  </si>
  <si>
    <t>PP-CONSTRUCCIÓN DE MURO DE CONTENCIÓN, UBICADO EN LA LIGA DEPORTIVA BARRIAL DE LA COMUNA DE SANTA CLARA DE SAN MILLÁN, BARRIO LA GASCA, PARROQUIA BELISARIO QUEVEDO.</t>
  </si>
  <si>
    <t>PP-READECUACIÓN Y MANTENIMIENTO ESPACIO PUBLICO ZONA 6, PARROQUIA COMITÉ DEL PUEBLO.</t>
  </si>
  <si>
    <t>PP-MEJORAMIENTO DE LA ESCALINATA ZONA 3 PASAJE CARLOS SANCHEZ, PARROQUIA COMITÉ DEL PUEBLO.</t>
  </si>
  <si>
    <t>PP-READECUACION DE BAÑOS INTERNOS  Y MANTENIMIENTO DE LA CASA COMUNAL, BARRIO UNIÓN Y PROGRESO, PARROQUIA COMITÉ DEL PUEBLO.</t>
  </si>
  <si>
    <t>PP-READECUACION Y MANTENIMIENTO CASA COMUNAL ZONA 9, PARROQUIA COMITÉ DEL PUEBLO.</t>
  </si>
  <si>
    <t>IC-ADOQUINADO DE LA CALLE MANUEL ANTONIO CALLE, TRAMO COMPRENDIDO ENTRE LA CALLE CARLOTA JARAMILLO HASTA LA CALLE N58H, SECTOR ATUCUCHO, PARROQUIA COCHAPAMBA.</t>
  </si>
  <si>
    <t>PP-REHABILITACIÓN DE LA CALLE OBISPO DÍAZ DE LA MADRID, DESDE LA INTERSECCIÓN DE LA CALLE LA PRIMAVERA, TRAMO APROXIMADO DE 160 MTS, BARRIO LA PRIMAVERA, PARROQUIA BELISARIO QUEVEDO.</t>
  </si>
  <si>
    <t>PP-ADOQUINADO DE LA CALLE EMILIO JARAMILLO (CALLE 6), LONGITUD APROXIMADA 164.00 m, SECTOR ATUCUCHO - LA CAMPIÑA, PARROQUIA COCHAPAMBA.</t>
  </si>
  <si>
    <t>PP-ASFALTADO DE LA CALLE OE-11 Y PASAJE N53C, BARRIO LA PULIDA, PARROQUIA COCHAPAMBA, BARRIO LA PULIDA, PARROQUIA COCHAPAMBA.</t>
  </si>
  <si>
    <t>PP-ADOQUINADO DE LA CALLE N60B (OE22D), LONGITUD APROXIMADA DE 72.00 m, SECTOR SAN JACINTO, PARROQUIA COCHAPAMBA.</t>
  </si>
  <si>
    <t>PP-ADOQUINADO DE LA CALLE K (CALLE N58H) ENTRE JUAN GUERRERO Y CARLOTA JARAMILLO, SECTOR ATUCUCHO LA PAZ, PARROQUIA COCHAPAMBA.</t>
  </si>
  <si>
    <t>PP-EQUIPAMIENTO  DEL PARQUE COMUNAL JAMBELI (G37), BARRIO NAVAL, PARROQUIA GUAYLLABAMBA.</t>
  </si>
  <si>
    <t>PP-ADECENTAMIENTO DEL AREA DEPORTIVA, CAMINERIAS DE ACCESO Y CIRCULACION, GRADERIOS Y CANCHAS DE VOLLEY, BARRIO NUEVA ESPERANZA, PARROQUIA GUAYLLABAMBA.</t>
  </si>
  <si>
    <t>PP-GRADERIO Y VISERA DE LA CANCHA DE USO MULTIPLE, BARRIO SANTA MÓNICA, PARROQUIA GUAYLLABAMBA.</t>
  </si>
  <si>
    <t>PP-INSTALACIÓN DE JUEGOS INCLUSIVOS EN EL AREA VERDE, COOPERATIVA ESPE, PARROQUIA GUAYLLABAMBA.</t>
  </si>
  <si>
    <t>PP-ADECENTAMIENTO DEL PARQUE ISLA TORTUGA Y MANTENIMIENTO DE LA CANCHA DESDE LA CALLE ISLA SABELA HASTA LA CALLE ISLA SEYMOUR, BARRIO JIPIJAPA, PARROUIA JIPIJAPA.</t>
  </si>
  <si>
    <t xml:space="preserve">PP-REHABILITACIÓN INTEGRAL DEL PARQUE LA CUCHARA, BARRIO GRANDA CENTENO, PARROQUIA RUMIPAMBA. </t>
  </si>
  <si>
    <t>PP-CONSTRUCCION DE SEDE SOCIAL EN PREDIO MUNICIPAL 5200593, SECTOR TANDA, PARROQUIA NAYÓN.</t>
  </si>
  <si>
    <t>PP-MANTENIMIENTO Y REHABILITACIÓN DE  LA  CANCHA DE USO MULTIPLE, (CALLE QUITO Y ATAHUALPA, PARROQUIA ZÁMBIZA.</t>
  </si>
  <si>
    <t>IC: ADOQUINADO DE LA CALLE N90B, BARRIO LA JOSEFINA, PARROQUIA CARCELÉN</t>
  </si>
  <si>
    <t xml:space="preserve">IC: ADOQUINADO CALLE E11, BARRIO LA CRISTIANA 2, PARROQUIA COMITÉ DEL PUEBLO </t>
  </si>
  <si>
    <t xml:space="preserve">PP: CONSTRUCCIÓN DE PARQUE INFANTIL, BARRIO CARCELÉN BAJO, PARROQUIA CARCELÉN </t>
  </si>
  <si>
    <t>PP: II ETAPA ASFALTADO DE VÍA PRINCIPAL DE ACCESO AL BARRIO CATZUQUI DE MONCAYO, PARROQUIA EL CONDADO</t>
  </si>
  <si>
    <t>IC: II ETAPA ASFALTADO DE VÍA PRINCIPAL DE ACCESO AL BARRIO CATZUQUI DE VELASCO, PARROQUIA EL CONDADO</t>
  </si>
  <si>
    <t xml:space="preserve">PP: MEJORAMIENTO DE CANCHA DE USO MÚLTIPLE, UBICADO ENTRE LAS CALLES JOSÉ MARÍA BUGA Y OE3G URBANIZACIÓN PUSUQUI, PARROQUIA POMASQUI </t>
  </si>
  <si>
    <t xml:space="preserve">PP: MEJORAMIENTO DE PARQUE LAS TOLAS, UBICADO EN CALLE INDEPENDENCIA, PARROQUIA POMASQUI </t>
  </si>
  <si>
    <t xml:space="preserve">PP: MEJORAMIENTO DE PARQUE SAN GREGORIO, UBICADO ENTRE CALLES FRANCISCO HUERTA RENDÓN Y WALTER MOLINA, PARROQUIA POMASQUI </t>
  </si>
  <si>
    <t xml:space="preserve">PP: CONSTRUCCIÓN DE BORDILLOS DE LAS CALLES Oe15A, N75A, N75B, Oe16, Oe16A, N75C, BARRIO COLINAS DEL NORTE, PARROQUIA EL CONDADO </t>
  </si>
  <si>
    <t>PP: ADOQUINADO DE LA CALLE YACUÑAN, BARRIO RUMICUCHO BAJO, PARROQUIA SAN ANTONIO DE PICHINCHA</t>
  </si>
  <si>
    <t>PP: BORDILLO DE LA CALLE PEDRO BASÁN, BARRIO LAS ALCANTARILLAS, PARROQUIA SAN ANTONIO DE PICHINCHA</t>
  </si>
  <si>
    <t>IC: ADOQUINADO DE CALLE N69A, BARRIO SANTA ISABEL, PARROQUIA EL CONDADO</t>
  </si>
  <si>
    <t xml:space="preserve">IC: ADOQUINADO DE CALLE 4, BARRIO COOP. ROLDOS II ETAPA, PARROQUIA EL CONDADO </t>
  </si>
  <si>
    <t>PP: ADOQUINADO DE CALLE RIO ALISO, BARRIO MENA DEL HIERRO ALTO, PARROQUIA EL CONDADO</t>
  </si>
  <si>
    <t xml:space="preserve">PP: ADOQUINADO DE CALLE N74D, BARRIO SAN ENRIQUE DE VELASCO, PARROQUIA EL CONDADO </t>
  </si>
  <si>
    <t xml:space="preserve">PP: ADOQUINADO DE LA CALLE N78, BARRIO COLINAS DEL NORTE, PARROQUIA EL CONDADO </t>
  </si>
  <si>
    <t>PP: ADOQUINADO DE LA CALLE PEDRO AYALA Y HERNANDO PAREDES, BARRIO SUPER MANZANA D, PARROQUIA CARCELÉN</t>
  </si>
  <si>
    <t xml:space="preserve">PP: ADOQUINADO DE LA CALLE CUARZO (I ETAPA), ENTRE FRANCISCO SANCHEZ Y OE2D, BARRIO LA JOSEFINA, PARROQUIA CARCELÉN </t>
  </si>
  <si>
    <t>PP: CONSTRUCCIÓN DE ÁREA INFANTIL EN EL ESTADIO, CENTRO POBLADO, PARROQUIA NONO</t>
  </si>
  <si>
    <t>IC: ADOQUINADO DE CALLE VÍA AL CEMENTERIO BARRIO SAN JOSE DE LAS TOLAS</t>
  </si>
  <si>
    <t>IC: ADOQUINADO DE UN TRAMO CALLE TOMASA MIDEROS, BARRIO PONCEANO BAJO, PARROQUIA PONCEANO</t>
  </si>
  <si>
    <t xml:space="preserve">IC: ADOQUINADO DE CALLE S2E, BARRIO CARCELÉN BAJO, PARROQUIA SAN ANTONIO DE PICHINCHA </t>
  </si>
  <si>
    <t>PP: ASFALTADO DE LA CALLE PABLO HERRERA DESDE LA CALLE NICOLÁS JAVIER CORTÉZ HASTA CALLE S2D BARRIO CASPIGASI DEL CARMEN, PARROQUIA CALACALÍ</t>
  </si>
  <si>
    <t xml:space="preserve">PP: ADOQUINADO DEL TRAMO DESDE LOS ACEITUNOS HASTA LA ESCALINATA, BARRIO LA CRISTIANIA, PARROQUIA COMITÉ DEL PUEBLO  </t>
  </si>
  <si>
    <t>PP: CONSTRUCCIÓN  DEL PARQUE RECREATIVO URB. LA MARCA, PARROQUIA SAN ANTONIO DE PICHINCHA</t>
  </si>
  <si>
    <t>PP: CONSTRUCCIÓN DE PARQUE LA HERLINDA-MONTE CARMELO, (I ETAPA) UBICADO EN LA CALLE JULIA JOSÉ MORENO PARROQUIA POMASQUI</t>
  </si>
  <si>
    <t>IC: CONSTRUCCIÓN DE LA SEGUNDA ETAPA DEL  PARQUE RECREATIVO, UBICADO EN LA CALLE CASITAHUA, BARRIO SEÑOR DEL ÁRBOL, PARROQUIA POMASQUI</t>
  </si>
  <si>
    <t>PP: MEJORAMIENTO DEL PARQUE SUPER MANZANA A, BARRIO CARCELEN BEV, PARROQUIA CARCELÉN</t>
  </si>
  <si>
    <t>PP: CONSTRUCCIÓN DE PISTA DE SKATERS, BARRIO CARCELÉN BEV, PARROQUIA CARCELÉN</t>
  </si>
  <si>
    <t>PP: CONSTRUCCIÓN (II ETAPA) DE PARQUE EN EL BARRIO NAZARETH, UBICADO ENTRE CALLES JOSÉ AMESABA Y JOSÉ AGUAS, PARROQUIA PONCEANO</t>
  </si>
  <si>
    <t>PP: MEJORAMIENTO ÁREAS EXTERIORES, PARQUE EL ROCIO, UBICADO CALLE DE LOS EUCALIPTOS, PARROQUIA PONCEANO</t>
  </si>
  <si>
    <t>PP: ADESCENTAMIENTO DEL ESPACIO PUBLICO (II ETAPA) PREDIO 253511 CALLE ROSA CAMPUSANO Y HERMANA JUANA BARRIO PONCIANO BAJO PARROQUIA PONCEANO</t>
  </si>
  <si>
    <t>PP: CONSTRUCCION DE PARQUE, (I ETAPA) UBICADO EN CALLE N74B Y E10, BARRIO BELLAVISTA DE CARRETAS, PARROQUIA COMITÉ DEL PUEBLO</t>
  </si>
  <si>
    <t xml:space="preserve">PP: CONSTRUCCION DE PARQUE (I ETAPA), BARRIO SAN JOSE OBRERO II, PARROQUIA EL CONDADO </t>
  </si>
  <si>
    <t xml:space="preserve">PP: CONSTRUCCION DE AREA INFANTIL, BARRIO PUEBLO NUEVO, PARROQUIA EL CONDADO </t>
  </si>
  <si>
    <t xml:space="preserve">IC: ADOQUINADO VÍA TOALI, CENTRO POBLADO, PARROQUIA PACTO </t>
  </si>
  <si>
    <t>PP: CONSTRUCCIÓN DE CASA COMUNAL, BARRIO LA LETICIA, PARROQUIA NONO</t>
  </si>
  <si>
    <t>PP: CONSTRUCCIÓN DE CAMERINOS (II ETAPA) EN EL ESTADIO OLÍMPICO DE POMASQUI, BARRIO ABDÓN CALDERÓN, PARROQUIA POMASQUI</t>
  </si>
  <si>
    <t>IC: REPARACIÓN (IIETAPA) DE LA ESCALINATA EN LA CALLE N69 BARRIO MARISOL, PARROQUIA PONCEANO</t>
  </si>
  <si>
    <t>PP: CONSTRUCCION DE CANCHA Y CUBIERTA, BARRIO SAN AGUSTIN  DEL PARAÍSO, PARROQUIA PACTO</t>
  </si>
  <si>
    <t>IC: ADOQUINADO CALLE PIEDRAS NEGRAS, BARRIO SAN JOSE CONDADO, PARROQUIA PONCEANO</t>
  </si>
  <si>
    <t>IC: REHABILITACIÓN DEL ESPACIO PÚBLICO SENDERO SEGURO SECTOR COOP. JAIME ROLDÓS, PARROQUIA EL CONDADO, CALLE Oe13 y pasaje E20</t>
  </si>
  <si>
    <t>PP: ADECENTAMIENTO DEL PARQUE , BARRIO CAMINO EUCALIPTO, PARROQUIA CARCELÉN</t>
  </si>
  <si>
    <t>PP: CONSTRUCCIÓN DE CUBIERTA DE USO MÚLTIPLE, NO INCLUYE RETIRO DE CUBIERTA ANTERIOR, UBICADO CALLE DESTACAMENTO PANUPALI, BARRIO LA OFELIA, PARROQUIA PONCEANO</t>
  </si>
  <si>
    <t>PP: CONSTRUCCIÓN DE CUBIERTA EN PATIO FRONTAL , SECTOR SAN FRANCISCO, SAN ANTONIO DE PICHINCHA</t>
  </si>
  <si>
    <t xml:space="preserve">PP: CONSTRUCCIÓN DE LA SEGUNDA ETAPA DE LA PISCINA NANEGALITO </t>
  </si>
  <si>
    <t>PP: REMODELACIÓN DE LA PISCINA (II ETAPA) DE LA PARROQUIA GUALEA</t>
  </si>
  <si>
    <t xml:space="preserve">PP: READECUACIÓN EN PREDIO MUNICIPAL NRO. 545428, CENTRO POBLADO, PARROQUIA NONO </t>
  </si>
  <si>
    <t>PP COGESTION</t>
  </si>
  <si>
    <t>IC - VIAS</t>
  </si>
  <si>
    <t>IC - IC</t>
  </si>
  <si>
    <t>IC - SS</t>
  </si>
  <si>
    <t>IC - EP</t>
  </si>
  <si>
    <t xml:space="preserve">IC - VIAS </t>
  </si>
  <si>
    <t>PROYECTO+META</t>
  </si>
  <si>
    <t>IC: CONSTRUCCION PROYECTO RECREATIVO LAS ACACIAS PREDIO No 403964 BARRIO LAS ACACIAS PARROQUIA TUMBACO AZT</t>
  </si>
  <si>
    <t>IC: CONSTRUCCION PROYECTO RECREATIVO BARRIO EL ARENAL PREDIO MUNICIPAL No 3632058 PARROQUIA TUMBACO AZT</t>
  </si>
  <si>
    <t>IC:TRABAJOS COMPLEMENTARIOS PLAZA CIVICA CULTURAL TRIANGULO DEL CICLISTA PREDIO No 383462 BARRIO SIGSIPAMBA PARROQUIA PIFO AZT</t>
  </si>
  <si>
    <t>IC:TRABAJOS COMPLEMENTARIOS NUEVA SEDE DE LA LIGA DEPORTIVA PREDIO 279187 BARRIO CENTRO PARROQUIA CUMBAYA AZT</t>
  </si>
  <si>
    <t>IC:CONSTRUCCION DE INFRAESTRUCTURA MERCADO PARROQUIAL PREDIO No 370742 BARRIO LA DELICIA PARROQUIA CHECA AZT</t>
  </si>
  <si>
    <t>PP:REMODELACIÓN CASA COMUNAL EN PREDIO 5158503, BARRIO DEL GUAMBI, PARROQUIA TABABELA</t>
  </si>
  <si>
    <t>PP:REMODELACIÓN CASA SOCIAL, COMUNA DE LUMBISI, PARROQUIA CUMBAYÁ</t>
  </si>
  <si>
    <t>IC:SENDERO SEGURO CALLE JUAN MONTALVO DESDE AV. INTEROCEÁNICA HASTA FRANCISCO DE ORELLANA, PARROQUIA DE TUMBACO</t>
  </si>
  <si>
    <t>PP: REASFALTADO CALLE GONZALO DE VERA, DESDE CALLE ROCAFUERTE HASTA CALLE GASPAR DE CARVAJAL, BARRIO TUMBACO CENTRO, PARROQUIA TUMBACO</t>
  </si>
  <si>
    <t>IC:ADOQUINADO CALLE ANTONIO BORRERO DESDE CALLE LINEA FERREA HASTA LA CALLE JOSE LUIS TAMAYO BARRIO EL TEJAR PARROQUIA YARUQUI AZT</t>
  </si>
  <si>
    <t>IC:ADOQUINADO CALLE JOSE DELGADO DESDE CALLE IGNACIO JARRIN HASTA CALLE JOSE BUSTAMANTE BARRIO EL CENTRO PARROQUIA PIFO</t>
  </si>
  <si>
    <t>PP:ADOQUINADO CALLE 2 DE NOVIEMBRE- S17 DESDE CALLE AYAYCO HASTA PASAJE POGIOPATA- E2D, COMUNA DE LUMBISI, PARROQUIA CUMBAYÁ</t>
  </si>
  <si>
    <t>PP:READOQUINADO CALLE ELOY ALFARO, DESDE CALLE CRISTO REY HASTA CALLE CRISTO REY, BARRIO SAN ROQUE, PARROQUIA CUMBAYA</t>
  </si>
  <si>
    <t>PP:ADOQUINADO CALLE LUIS VARGAS, DESDE CALLE JOSE ALVAREZ HASTA CALLE FINAL , BARRIO SANTA ROSA, PARROQUIA TUMBACO</t>
  </si>
  <si>
    <t>PP:ADOQUINADO CALLE JOSÉ VINUEZA, DESDE CALLE E12E HASTA CALLE E12F, BARRIO LA MORITA 2, PARROQUIA TUMBACO</t>
  </si>
  <si>
    <t>PP:ADOQUINADO CALLE LOS DURAZNOS, DESDE CALLE DE LAS ALMENDRAS HASTA CALLE DE LOS AGUACATES, BARRIO LA MORITA 2, PARROQUIA TUMBACO</t>
  </si>
  <si>
    <t>PP:ADOQUINADO CALLE S1 B, DESDE CALLE RICARDO DESCALZI HASTA FIN CALLE S1B, BARRIO CHIVIQUI, PARROQUIA TUMBACO</t>
  </si>
  <si>
    <t>PP:ADOQUINADO CALLE LOS ALGARROBOS, DESDE AV. SAN JOSÉ HASTA CALLE DE LOS EUCALIPTOS, BARRIO COLLAQUÍ, PARROQUIA TUMBACO</t>
  </si>
  <si>
    <t>PP: REHABILITACIÒN DE LA CALLE LOS CEDROS, DESDE LA CALLE LOS GUABOS HASTA LA CALLE NOGALES, EN LA COMUNA SAN MIGUEL DE EL QUINCHE EN LA PARROQUIA EL QUINCHE.</t>
  </si>
  <si>
    <t>PP: REHABILITACIÓN DE LA CALLE JOSÉ EDULFIO CARRERA, DESDE LA CALLE 3 DE MAYO HASTA LA ABSCISA 0+200.00 m, EN EL SECTOR BARRIO CENTRAL, PARROQUIA DE CHECA.</t>
  </si>
  <si>
    <t>PP: ADOQUINADO CALLE N4G DESDE CALLE LUIS PALLARES HASTA CALLE N5, BARRIO SAN VICENTE, PARROQUIA YARUQUÍ.</t>
  </si>
  <si>
    <t>PP:CONSTRUCCIÓN CANCHA DE USO MÚLTIPLE EN PREDIO 337231, BARRIO ROJAS, PARROQUIA CUMBAYÁ</t>
  </si>
  <si>
    <t>PP:CONSTRUCCIÓN DE GRADERÍO CUBIERTO EN PREDIO 3520342, BARRIO CENTRAL TABABELA, PARROQUIA TABABELA.</t>
  </si>
  <si>
    <t>PP:CONSTRUCCIÓN DE UNA CANCHA DE CESPED SINTÉTICO E ILUMINACIÓN EN EL PREDIO Nro. 370900, SECTOR BARRIO SELVA ALEGRE, PARROQUIA DE CHECA.</t>
  </si>
  <si>
    <t>PP:CONSTRUCCIÒN CUBIERTA PARA LA TRIBUNA DEL ESTADIO DE LA LIGA DEPORTIVA PREDIO Nro. 378453, BARRIO SECTOR QUINCHE CABECERA, PARROQUIA DE EL QUINCHE.</t>
  </si>
  <si>
    <t>PP:CONSTRUCCIÓN SALA DE CAPACITACIONES, PISCINA Y ESPACIOS COMPLEMENTARIOS EN PREDIO 375736, BARRIO PUEMBO CABECERA, PARROQUIA</t>
  </si>
  <si>
    <t>IC:ADOQUINADO CALLE INGLATERRA DESDE FIN DEL ADOQUINADO HASTA ABS 500 BARRIO EL CHAMIZAL PARROQUIA QUINCHE AZT</t>
  </si>
  <si>
    <t>PP: CONSTRUCCIÓN TALLER DE CERÁMICA EN PREDIO 132058, BARRIO CABECERA CENTRO, PARROQUIA CUMBAYÁ</t>
  </si>
  <si>
    <t>PP: CONSTRUCCIÓN DE BATERÍAS SANITARIAS Y BAR EN EL PREDIO Nro. 378453, ESTADIO LIGA DEPORTIVA EN EL BARRIO SECTOR QUINCHE CABECERA, PARROQUIA EL QUINCHE.</t>
  </si>
  <si>
    <t>PP: CONSTRUCCIÓN DE BATERÍAS SANITARIAS, JUEGOS INFANTILES E INCLUSIVOS EN PREDIO 3617167, BARRIO VERGEL BAJO, PARROQUIA TABABELA</t>
  </si>
  <si>
    <t>PP:COGESTIÓN PARA LA CONTINUACIÓN DEL ADOQUINADO AV. DE LOS CONQUISTADORES DESDE GALPÓN ROJO HASTA CALLE VELASCO IBARRA, BARRIO LA LIBERTAD, PARROQUIA PIFO</t>
  </si>
  <si>
    <t>PP:COGESTIÓN PARA EL ADOQUINADO CALLE S2J, DESDE CALLE AMAZONAS HASTA EL FIN DE LA CALLE S2J, BARRIO CALLUMA, PARROQUIA PIFO</t>
  </si>
  <si>
    <t>PP:COGESTIÓN PARA EL ADOQUIDADO CALLE S5, DESDE CALLE E7 HASTA ABS. 0+150, BARRIO PALUGO, PARROQUIA PIFO</t>
  </si>
  <si>
    <t>PP:COGESTIÓN PARA EL ADOQUINADO CALLE B, DESDE CALLE 7 HASTA LA CALLE 1, BARRIO FLORIDA DE CHANTAG, PARROQUIA PIFO</t>
  </si>
  <si>
    <t>PP: REHABILITACIÓN DE LA CALLE PICHINCHA DESDE AV E35 HASTA CALLE LINEA FÉRREA, BARRIO QUINCHE CABECERA, PARROQUIA EL QUINCHE</t>
  </si>
  <si>
    <t>PP: REHABILITACIÓN DE LA CALLE CARLOS SÁNCHEZ (PSJ. A), DESDE LA AVENIDA DEL ESTADIO, HASTA LA CALLE QUITO, SECTOR BARRIO LA DELICIA, PARROQUIA DE CHECA</t>
  </si>
  <si>
    <t>PP: READOQUINADO CALLE MANUEL BURBANO DESDE CALLE JUAN AGUIRRE HASTA CALLE 2 DE AGOSTO, BARRIO PUEMBO CABECERA, PARROQUIA DE PUEMBO</t>
  </si>
  <si>
    <t>PP: ADOQUINADO DE LA CALLE LEONARDO MALDONADO DESDE LA CALLE ALDO CANCY HASTA LA CALLE EDUARDO CRESPO, BARRIO OTÓN DE VELEZ, PARROQUIA YARUQUÍ</t>
  </si>
  <si>
    <t>PP: ADOQUINADO CALLE JOSÉ GARCÍA DESDE LA CALLE LUIS PALLARES HASTA LEONARDO MALDONADO, BARRIO SAN VICENTE, PARROQUIA YARUQUÍ</t>
  </si>
  <si>
    <t>IC: ADOQUINADO PASAJE ISLA SANTIAGO DESDE CALLE ISLA PINZÓN HASTA CALLE ISLA SANTA FE, BARRIO SAN JOSÉ, PARROQUIA YARUQUÍ</t>
  </si>
  <si>
    <t>IC: TRABAJOS COMPLEMENTARIOS BALNEARIO CUNUNYACU, PREDIO 5551978, BARRIO CUNUNYACU, PARROQUIA TUMBACO</t>
  </si>
  <si>
    <t>PP:REHABILITACIÓN INFRAESTRUCTURA DEL PREDIO NRO. 3558564" CENTRO ARTESANAL GASTRONÓMICO PIFO", BARRIO CENTRO, PARROQUIA PIFO</t>
  </si>
  <si>
    <t>IC:REHABILITACION INFRAESTRUCTURA CASA SOMOS TUMBACO PREDIO No 776138 BARRIO CENTRO PARROQUIA TUMBACO AZT</t>
  </si>
  <si>
    <t>PP:REHABILITACIÓN CERRAMIENTOS Y MEJORAMIENTO DE LAS ÁREAS RECREATIVAS EN PREDIOS 775333 y 377305, BARRIO PUEMBO CABECERA, PARROQUIA PUEMBO</t>
  </si>
  <si>
    <t>IC:REHABILITACION SEDE SOCIAL LIGA DEPORTIVA TABABELA PREDIO No 359974 BARRIO CENTRO PARROQUIA TABABELA AZT</t>
  </si>
  <si>
    <t>PP-ADECENTAMIENTO DE CANCHA DE FÚTBOL, BARRIO HERMANOS CRISTIANOS, PARROQUIA LA MAGDALENA</t>
  </si>
  <si>
    <t>PP-ADECENTAMIENTO DEL ÁREA RECREATIVA, BARRIO CDLA ATAHUALPA ORIENTAL, PARROQUIA LA MAGDALENA</t>
  </si>
  <si>
    <t xml:space="preserve">PP-ADECENTAMIENTO DEL ESPACIO RECREATIVO Y ARREGLO DEL SALÓN PRINCIPAL, BARRIO SAN BARTOLO, PARROQUIA SAN BARTOLO </t>
  </si>
  <si>
    <t>PP-ADOQUINADO CALLE 4, BARRIO SAN PATRICIO DE PUENGASÍ, PARROQUIA FERROVIARIA</t>
  </si>
  <si>
    <t>PP-ADOQUINADO CALLE S7B, BARRIO SAN VICENTE, PARROQUIA FERROVIARIA</t>
  </si>
  <si>
    <t>PP-ADOQUINADO CALLE VICENTE ANDRADE, BARRIO CHIMBACALLE, PARROQUIA CHIMBACALLE</t>
  </si>
  <si>
    <t>PP-ADOQUINADO DE CALLE SIN NOMBRE ADYACENTE A CALLE PROFETA ABDIAS, BARRIO COOP DE VIVIENDA 19 DE MAYO, PARROQUIA MENA</t>
  </si>
  <si>
    <t>PP-ADOQUINADO DE LA CALLE E11C, BARRIO LUCHA DE LOS POBRES SECTOR ALTO, PARROQUIA LA ARGELIA</t>
  </si>
  <si>
    <t>PP-ADOQUINADO DE LA CALLE OE11B ALCANTARILLAS, BARRIO GUANOJUCHO, PARROQUIA CHILIBULO</t>
  </si>
  <si>
    <t>IC-ADOQUINADO DE PASAJES OE2C Y OE2E, EL PALMAR DE SOLANDA, PARROQUIA SOLANDA</t>
  </si>
  <si>
    <t xml:space="preserve">PP-ADOQUINADO DEL PARQUEADERO S17B, BARRIO 14 DE ENERO, PARROQUIA SAN BARTOLO </t>
  </si>
  <si>
    <t>PP-ADOQUINADO DEL PASAJE OE4B, BARRIO MAGDALENA CENTRAL, PARROQUIA MAGDALENA</t>
  </si>
  <si>
    <t xml:space="preserve">PP-ADOQUINADO DEL PASAJE S12G AV TENIENTE HUGO ORTIZ, BARRIO CDLA EL CALZADO, PARROQUIA SAN BARTOLO </t>
  </si>
  <si>
    <t>PP-ADOQUINADO DEL PASAJE S28 MANZANA AM, BARRIO LUCHA DE LOS POBRES SECTOR MEDIO, PARROQUIA LA ARGELIA</t>
  </si>
  <si>
    <t>IC-ADOQUINADO PASAJE DIEGO DE LA TORRE HASTA LA CALLE HERNANDO GAMARRA, VILLAFLORA, PARROQUIA LA MAGDALENA</t>
  </si>
  <si>
    <t xml:space="preserve">PP-ADOQUINADO PASAJE S22B - CALLE E12B - E12, BARRIO RANCHO LOS PINOS, PARROQUIA LA ARGELIA </t>
  </si>
  <si>
    <t>IC-ADOQUINADO PASAJE S28, ENTRE PASAJE E7E Y PASAJE E7F, LUCHA DE LOS POBRES, PARROQUIA LA ARGELIA</t>
  </si>
  <si>
    <t xml:space="preserve">PP-ADOQUINADO Y REPARACIÓN DE BORDILLOS DEL PASAJE S24, BARRIO RANCHO LOS PINOS, PARROQUIA LA ARGELIA </t>
  </si>
  <si>
    <t xml:space="preserve">PP-ADOQUINADO Y REPARACIÓN DE BORDILLOS, BARRIO SAN CARLOS DEL SUR, PARROQUIA LA ARGELIA </t>
  </si>
  <si>
    <t>PP-AMPLIACIÓN DE INFRAESTRUCTURA DEL CENTRO DE ACOPIO DE LA LECHE, BARRIO URAUCO, PARROQUIA LLOA</t>
  </si>
  <si>
    <t xml:space="preserve">PP-AMPLIACIÓN DE SEGUNDO PISO EN AULA DE CASA BARRIAL, BARRIO CLEMENTE BALLÉN, PARROQUIA SAN BARTOLO </t>
  </si>
  <si>
    <t>IC-ARREGLO DE CAMINERAS EN EL PARQUE, GERMÁN ÁVILA, PARROQUIA SAN BARTOLO</t>
  </si>
  <si>
    <t>PP-ARREGLO DE ESCALINATA, BARRIO LULUNCOTO ALTO, PARROQUIA CHIMBACALLE</t>
  </si>
  <si>
    <t>PP-ARREGLOS COMPLEMENTARIOS CASA BARRIAL, BARRIO PIO XII, PARROQUIA CHIMBACALLE</t>
  </si>
  <si>
    <t>PP-ASFALTADO DE LA CALLE COLLASUYO DESDE LA CALLE S15 HASTA LA AV SIMÓN BOLÍVAR, BARRIO MIRAVALLE NRO 1 CAMINOS DE LOS INCAS, PARROQUIA LA ARGELIA</t>
  </si>
  <si>
    <t>PP-CAMBIO DE CERRAMIENTO Y REPAVIMENTACIÓN DEL PATIO FRONTAL DE LA CASA BARRIAL, BARRIO GRAL RUMIÑAHUI, PARROQUIA SOLANDA</t>
  </si>
  <si>
    <t xml:space="preserve">PP-CAMBIO DE CUBIERTA Y ADECUACIONES EN CASA COMUNAL, BARRIO LIGA SIMÓN BOLÍVAR CDLA LA GATAZO, PARROQUIA SAN BARTOLO </t>
  </si>
  <si>
    <t>PP-CAMBIO DE CUBIERTA Y BATERÍAS SANITARIAS, BARRIO MA AGUSTA URRUTIA, PARROQUIA CHILIBULO</t>
  </si>
  <si>
    <t>PP-CAMBIO DE JUEGOS INFANTILES, BARRIO PARQUE 2 DE DICIEMBRE, SECTOR 1, PARROQUIA SOLANDA</t>
  </si>
  <si>
    <t>PP-CAMBIO DE VISERA, BARRIO JARAMILLO ARTEAGA, PARROQUIA CHIMBACALLE</t>
  </si>
  <si>
    <t xml:space="preserve">PP-CAMBIO DEL TECHO DE LA CASA BARRIAL Y CERRAMIENTO DEL PARQUE, BARRIO 28 DE MARZO, PARROQUIA SAN BARTOLO </t>
  </si>
  <si>
    <t xml:space="preserve">PP-CERRAMIENTO DE LA CASA BARRIAL Y CAMINERÍA, BARRIO CDLA UNIÓN Y JUSTICIA, PARROQUIA SAN BARTOLO </t>
  </si>
  <si>
    <t>PP-CERRAMIENTO DE LA CASA BARRIAL Y CANCHA DEPORTIVA, BARRIO LA LEÓN, PARROQUIA CHILIBULO</t>
  </si>
  <si>
    <t>PP-CERRAMIENTO DE MALLA EN L, BARRIO SANTA BÁRBARA BAJA, PARROQUIA MENA</t>
  </si>
  <si>
    <t xml:space="preserve">PP-CERRAMIENTO DE MALLA EN LA CASA BARRIAL, BARRIO CDLA LA GATAZO, PARROQUIA SAN BARTOLO </t>
  </si>
  <si>
    <t xml:space="preserve">PP-CERRAMIENTO DE MALLA, BARRIO SANTA ANITA 2, PARROQUIA SAN BARTOLO </t>
  </si>
  <si>
    <t xml:space="preserve">PP-CERRAMIENTO EXTERIOR E INTERIOR DE LA CANCHA DE FÚTBOL, BARRIO LIGA EL CALZADO 1ERO DE MAYO, PARROQUIA SAN BARTOLO </t>
  </si>
  <si>
    <t>PP-CERRAMIENTO Y ADECUACIÓN DE LA CANCHA DE VÓLEY, BARRIO LUCHA DE LOS POBRES SECTOR BAJO, PARROQUIA LA ARGELIA</t>
  </si>
  <si>
    <t>PP-COLOCACIÓN DE CUBIERTA Y REPARACIÓN DE GRADERÍOS EN CANCHA DE VÓLEY, BARRIO CHIRIYACU ALTO, PARROQUIA FERROVIARIA</t>
  </si>
  <si>
    <t>PP-COLOCACIÓN DE JUEGOS INCLUSIVOS Y JUEGOS INFANTILES EN ESPACIO RECREATIVO, BARRIO CIUDADELA ORANGINE, PARROQUIA LA ARGELIA</t>
  </si>
  <si>
    <t>PP-COLOCACIÓN DE JUEGOS INFANTILES E INCLUSIVOS, BARRIO MIRADOR SAN CARLOS DEL SUR, PARROQUIA LA ARGELIA</t>
  </si>
  <si>
    <t>PP-COLOCACIÓN DE JUEGOS INFANTILES E INCLUSIVOS, BARRIO PARQUE EL ARBOLITO, PARROQUIA SOLANDA</t>
  </si>
  <si>
    <t xml:space="preserve">PP-COLOCACIÓN DE JUEGOS INFANTILES EN ESPACIO RECREATIVO, BARRIO ORIENTE QUITEÑO, PARROQUIA LA ARGELIA </t>
  </si>
  <si>
    <t>PP-CONSTRUCCIÓN DE ACERA, BARRIO MAGDALENA ALTA, PARROQUIA CHILIBULO</t>
  </si>
  <si>
    <t>PP-CONSTRUCCIÓN DE ADOQUINADO Y BORDILLOS DE LA CALLE LUIS MUÑOZ, BARRIO 29 DE MAYO, PARROQUIA LLOA</t>
  </si>
  <si>
    <t>IC-CONSTRUCCIÓN DE ADOQUINADO, SUMINEROS Y BERMAS, EL CALZADO 1ERO DE MAYO, PARROQUIA SAN BARTOLO</t>
  </si>
  <si>
    <t xml:space="preserve">PP-CONSTRUCCIÓN DE BAÑOS PARA HOMBRES Y MUJERES EN EL PARQUE, BARRIO LOS ARRAYANES, PARROQUIA SAN BARTOLO </t>
  </si>
  <si>
    <t>PP-CONSTRUCCIÓN DE BATERÍAS SANITARIAS Y ADECENTAMIENTO DEL PARQUE, BARRIO SECTOR 4, PARROQUIA SOLANDA</t>
  </si>
  <si>
    <t>PP-CONSTRUCCIÓN DE BATERÍAS SANITARIAS Y CAMERINOS, BARRIO LIGA DEPORTIVA BARRIAL LA ISLA, PARROQUIA SOLANDA</t>
  </si>
  <si>
    <t>PP-CONSTRUCCIÓN DE BATERÍAS SANITARIAS, BARRIO CDLA TARQUI, PARROQUIA MENA</t>
  </si>
  <si>
    <t>PP-CONSTRUCCIÓN DE BATERÍAS SANITARIAS, BARRIO EUGENIO ESPEJO, PARROQUIA MENA</t>
  </si>
  <si>
    <t>PP-CONSTRUCCIÓN DE BATERÍAS SANITARIAS, BARRIO UNIÓN CARCHENSE, PARROQUIA SOLANDA</t>
  </si>
  <si>
    <t>PP-CONSTRUCCIÓN DE BORDILLOS Y ADOQUINADO CALLE MALCHINGUI, BARRIO LA FORESTAL ALTA, PARROQUIA FERROVIARIA</t>
  </si>
  <si>
    <t>PP-CONSTRUCCIÓN DE CAMERINOS, BARRIO VILLA FLORA, SECTOR ORIENTAL, PARROQUIA LA MAGDALENA</t>
  </si>
  <si>
    <t>PP-CONSTRUCCIÓN DE CANCHA DE VÓLEY, GRADERÍO, MUROS Y CERRAMIENTO DE MALLA, BARRIO 9 DE JULIO, PARROQUIA FERROVIARIA</t>
  </si>
  <si>
    <t>PP-CONSTRUCCIÓN DE CASA COMUNAL, COOP. 29 DE MAYO, PARROQUIA LLOA</t>
  </si>
  <si>
    <t>PP-CONSTRUCCIÓN DE CERRAMIENTO DE MALLA, COLOCACIÓN DE JUEGOS INFANTILES Y REUBICACIÓN DE JUEGOS INCLUSIVOS EN ÁREA VERDE, BARRIO SANTA TERESITA, PARROQUIA FERROVIARIA</t>
  </si>
  <si>
    <t>PP-CONSTRUCCIÓN DE CERRAMIENTO E IMPLEMENTACIÓN DE JUEGOS INFANTILES, BARRIO SECTOR 2, PARROQUIA SOLANDA</t>
  </si>
  <si>
    <t>PP-CONSTRUCCIÓN DE CERRAMIENTO EN LA CANCHA E IMPLEMENTACIÓN DE JUEGOS INCLUSIVOS, BARRIO SECTOR 4 PARQUE DE LA VIRGEN, PARROQUIA SOLANDA</t>
  </si>
  <si>
    <t>PP-CONSTRUCCIÓN DE CERRAMIENTO, PLATAFORMA Y CAMINERÍAS, BARRIO URAUCO, PARROQUIA LLOA</t>
  </si>
  <si>
    <t>PP-CONSTRUCCIÓN DE ESCALINATA 1 EN EL PASAJE TOA, BARRIO CUMBRES ORIENTALES, PARROQUIA LA ARGELIA</t>
  </si>
  <si>
    <t xml:space="preserve">PP-CONSTRUCCIÓN DE ESCALINATA 4 ENTRE ATAHUALPA Y RUMIÑAHUI, BARRIO CUMBRES ORIENTALES, PARROQUIA LA ARGELIA </t>
  </si>
  <si>
    <t>PP-CONSTRUCCIÓN DE ESCALINATA EN EL PASAJE JOSÉ ORTEGA, BARRIO LA DOLOROSA, PARROQUIA CHILIBULO</t>
  </si>
  <si>
    <t>PP-CONSTRUCCIÓN DE ESCALINATA, BARRIO REINO DE QUITO, PARROQUIA MENA</t>
  </si>
  <si>
    <t>PP-CONSTRUCCIÓN DE GRADERÍO Y CUBIERTA EN LIGA BARRIAL MIRADOR DE CHAGUARQUINGO, BARRIO MIRADOR DE CHAGUARQUINGO, PARROQUIA FERROVIARIA</t>
  </si>
  <si>
    <t>PP-CONSTRUCCIÓN DE GRADERÍO, VISERA Y CERRAMIENTO DE MALLA, BARRIO CRISTO REY, PARROQUIA MENA</t>
  </si>
  <si>
    <t>PP-CONSTRUCCIÓN DE GRADERÍO, VISERA Y CERRAMIENTO DE MALLA, BARRIO LA UNIÓN, PARROQUIA CHILIBULO</t>
  </si>
  <si>
    <t>PP-CONSTRUCCIÓN DE GRADERÍOS Y VISERA, BARRIO SANTA BÁRBARA DE CHILLOGALLO, PARROQUIA MENA</t>
  </si>
  <si>
    <t>PP-CONSTRUCCIÓN DE MALLAS DE PROTECCIÓN EN LAS CANCHAS 1 Y 3, BARRIO LAS CUADRAS, PARROQUIA SOLANDA</t>
  </si>
  <si>
    <t>PP-CONSTRUCCIÓN DE MURO DE CONTENCIÓN, BARRIO CIUDAD DE QUITO, PARROQUIA MENA</t>
  </si>
  <si>
    <t>PP-CONSTRUCCIÓN DE MURO DE CONTENCIÓN, CERRAMIENTO Y ADECENTAMIENTO DEL PARQUE INFANTIL, BARRIO 8 DE NOVIEMBRE, PARROQUIA CHILIBULO</t>
  </si>
  <si>
    <t>PP-CONSTRUCCIÓN DE SEDE SOCIAL PARA LA LIGA BARRIAL BATALLÓN CHIMBORAZO, BARRIO BATALLÓN CHIMBORAZO, PARROQUIA CHILIBULO</t>
  </si>
  <si>
    <t>PP-CONSTRUCCIÓN DE UN MURETE CON MALLA, BARRIO SANTA ROSA DE LA ARGELIA, PARROQUIA LA ARGELIA</t>
  </si>
  <si>
    <t>PP-CONSTRUCCIÓN DE VISERA Y REPARACIÓN DE GRADERÍO, BARRIO PÉREZ PALLARES, PARROQUIA CHIMBACALLE</t>
  </si>
  <si>
    <t>PP-CONSTRUCCIÓN DE VISERA, BARRIO 4 DE DICIEMBRE, PARROQUIA CHILIBULO</t>
  </si>
  <si>
    <t>PP-CONSTRUCCIÓN DE VISERA, BARRIO LA BERMEO, PARROQUIA CHILIBULO</t>
  </si>
  <si>
    <t xml:space="preserve">PP-CONSTRUCCIÓN DEL SEGUNDO PISO DE LA LIGA, BARRIO CLEMENTE BALLÉN, PARROQUIA SAN BARTOLO </t>
  </si>
  <si>
    <t>PP-CONSTRUCCIÓN GRADERÍOS Y VISERA, BARRIO CASAS QUITO, PARROQUIA SOLANDA</t>
  </si>
  <si>
    <t>PP-DERROCAMIENTO Y CONSTRUCCIÓN DE LA CASA “FUNDACIÓN MARGARITA TAMAYO”, BARRIO SANTA ANA, PARROQUIA LA MAGDALENA</t>
  </si>
  <si>
    <t>IC-DERROCAMIENTO Y REHABILITACIÓN EN EL PREDIO DECLARADO DE UTILIDAD PÚBLICA N° 178432, PASAJE S26E- OE3-289, TURUBAMBA ALTO, PARROQUIA SOLANDA</t>
  </si>
  <si>
    <t>IC-DERROCAMIENTO Y REHABILITACIÓN EN EL PREDIO DECLARADO DE UTILIDAD PÚBLICA N° 178817, PASAJE S26D OE3-158 SECTOR TURUBAMBA ALTO, PARROQUIA SOLANDA</t>
  </si>
  <si>
    <t>IC-DERROCAMIENTO Y REHABILITACIÓN EN EL PREDIO DECLARADO DE UTILIDAD PÚBLICA N° 188813, PASAJE. S24-OE4 Nº 284, SOLANDA SECTOR 1, PARROQUIA SOLANDA</t>
  </si>
  <si>
    <t>IC-DERROCAMIENTO Y REHABILITACIÓN EN EL PREDIO DECLARADO DE UTILIDAD PÚBLICA Nº 176508, PASAJE S27C Y ALBERTO SPENCER, TURUBAMBA ALTO, PARROQUIA SOLANDA</t>
  </si>
  <si>
    <t xml:space="preserve">PP-ELEVACIÓN DE MALLAS EN LA CANCHA DE ECUA VÓLEY E INDO FÚTBOL, BARRIO FRENTE POPULAR, PARROQUIA SAN BARTOLO </t>
  </si>
  <si>
    <t>PP-IMPLEMENTACIÓN DE CAMINERÍAS, BARRIO LAS CUADRAS, PARROQUIA SOLANDA</t>
  </si>
  <si>
    <t>PP-IMPLEMENTACIÓN DE JUEGOS INFANTILES E INCLUSIVOS, BARRIO SECTOR 4, PARROQUIA SOLANDA</t>
  </si>
  <si>
    <t>PP-IMPLEMENTACIÓN DE PARQUE, BARRIO HOGAR DEL TRABAJADOR, PARROQUIA LA ARGELIA</t>
  </si>
  <si>
    <t>PP-INTERVENCIÓN EN EL CERRAMIENTO DE LA CANCHA DEL PARQUE SMZ "A", BARRIO TURUBAMBA ALTO, PARROQUIA SOLANDA</t>
  </si>
  <si>
    <t>IC-INTERVENCIÓN EN ESPACIO DE LA COMUNA CHILIBULO MARCOPAMBA LA RAYA, PARROQUIA CHILIBULO</t>
  </si>
  <si>
    <t>PP-INTERVENCIÓN INTEGRAL EN CANCHA DE BÁSQUET - ARREGLO DE TABLEROS, BARRIO VILLA FLORA, SECTOR ORIENTAL, PARROQUIA LA MAGDALENA</t>
  </si>
  <si>
    <t>PP-MANTENIMIENTO DE CASA BARRIAL E IMPERMEABILIZACIÓN DE LOSA, BARRIO EL PARAÍSO, PARROQUIA CHILIBULO</t>
  </si>
  <si>
    <t>PP-MANTENIMIENTO DE CASA BARRIAL, BARRIO HIERBA BUENA NRO 1, PARROQUIA LA ARGELIA</t>
  </si>
  <si>
    <t>PP-MANTENIMIENTO DE LA CASA BARRIAL Y OBRAS COMPLEMENTARIAS, BARRIO CDLA BATALLÓN CHIMBORAZO, PARROQUIA CHILIBULO</t>
  </si>
  <si>
    <t xml:space="preserve">PP-MANTENIMIENTO DEL AULA TALLER Y BATERÍAS SANITARIAS, BARRIO GERMÁN ÁVILA, PARROQUIA SAN BARTOLO </t>
  </si>
  <si>
    <t>IC-OBRAS COMPLEMENTARIAS EN CASA BARRIAL, CDLA LA SANTIAGO, PARROQUIA CHILIBULO</t>
  </si>
  <si>
    <t>IC-OBRAS COMPLEMENTARIAS EN EL CENTRO CULTURAL TURUBAMBA, TURUBAMBA ALTO, PARROQUIA SOLANDA</t>
  </si>
  <si>
    <t xml:space="preserve">PP-PAVIMENTACIÓN PASAJE OE6 JOAQUÍN TIPANTUÑA Y PEDRO CAPIRO, BARRIO SANTA ANITA 1, PARROQUIA SAN BARTOLO </t>
  </si>
  <si>
    <t>PP-READECUACIÓN CANCHA DE BÁSQUET, BARRIO LULUNCOTO TERCERA ETAPA, PARROQUIA CHIMBACALLE</t>
  </si>
  <si>
    <t>PP-READECUACIÓN DE CANCHA DE USO MÚLTIPLE, BARRIO DOS PUENTES, PARROQUIA LA MAGDALENA</t>
  </si>
  <si>
    <t>IC-READECUACIÓN DE CASA BARRIAL, LULUNCOTO FEDERICO PÁEZ, PARROQUIA CHIMBACALLE</t>
  </si>
  <si>
    <t>PP-READECUACIÓN DE ESPACIO RECREATIVO, BARRIO FERROVIARIA MEDIA, PARROQUIA FERROVIARIA</t>
  </si>
  <si>
    <t>PP-READECUACIÓN DE LA CASA COMUNAL, BARRIO ASOCIACIÓN ANDRÉS PÉREZ, PARROQUIA CHIMBACALLE</t>
  </si>
  <si>
    <t>PP-READOQUINADO DE LA CALLE IGNACIO COLLAGUAZO, CENTRO POBLADO, PARROQUIA LLOA</t>
  </si>
  <si>
    <t xml:space="preserve">PP-REASFALTADO CALLE LOPE ORTIZ Y AGUILERA, BARRIO CDLA TENIENTE HUGO ORTIZ, PARROQUIA SAN BARTOLO </t>
  </si>
  <si>
    <t>PP-RECONSTRUCCIÓN DE BATERÍA SANITARIA E INSTALACIÓN DE JUEGOS INCLUSIVOS, BARRIO LA SANTIAGO ALTO, PARROQUIA CHILIBULO</t>
  </si>
  <si>
    <t>PP-RECONSTRUCCIÓN DE BATERÍA SANITARIA Y CERRAMIENTO DE MALLA AL CONTORNO DE LA CANCHA DE FÚTBOL, BARRIO URB MAGISTERIO PICHINCHA, PARROQUIA CHILIBULO</t>
  </si>
  <si>
    <t>IC-RECONSTRUCCIÓN DE CASA BARRIAL, LA LORENA, PARROQUIA CHILIBULO</t>
  </si>
  <si>
    <t xml:space="preserve">IC-RECONSTRUCCIÓN DE ESCALINATA IMANTAG E9I, FORESTAL ALTA, PARROQUIA FERROVIARIA </t>
  </si>
  <si>
    <t xml:space="preserve">PP-RECONSTRUCCIÓN DE GRADERÍO Y CUBIERTA EN CANCHA, BARRIO CDLA LA INTERNACIONAL, PARROQUIA SAN BARTOLO </t>
  </si>
  <si>
    <t>PP-RECONSTRUCCIÓN DE LA CANCHA DE BÁSQUET, BARRIO EL CARMEN, PARROQUIA SOLAND</t>
  </si>
  <si>
    <t>IC-RECUPERACIÓN DE BORDILLO DESDE CALLE E7E HASTA LA AV 21 DE AGOSTO, LUCHA DE LOS POBRES, PARROQUIA LA ARGELIA</t>
  </si>
  <si>
    <t>PP-REHABILITACIÓN CANCHA DE VÓLEY, BARRIO LA ISLA, PARROQUIA SOLANDA</t>
  </si>
  <si>
    <t>PP-REHABILITACIÓN CASA COMUNAL SMZ "H", BARRIO TURUBAMBA BAJO, PARROQUIA SOLANDA</t>
  </si>
  <si>
    <t xml:space="preserve">PP-REMODELACIÓN CASA BARRIAL, BARRIO BARRIONUEVO, PARROQUIA SAN BARTOLO </t>
  </si>
  <si>
    <t>PP-REMODELACIÓN DE ESCALINATA, BARRIO SANTA BÁRBARA 5 DE FEBRERO, PARROQUIA MENA</t>
  </si>
  <si>
    <t>PP-REMODELACIÓN DEL UPC, BARRIO CDLA EL RECREO, PARROQUIA FERROVIARIA</t>
  </si>
  <si>
    <t xml:space="preserve">PP-REMODELACIÓN INTEGRAL DE AULAS Y CONSTRUCCIÓN DE BATERÍAS SANITARIAS, BARRIO CDLA QUITO SUR, PARROQUIA SAN BARTOLO </t>
  </si>
  <si>
    <t>PP-REMODELACIÓN Y CONSTRUCCIÓN DE LA SEGUNDA PLANTA EN EL FRENTE UNIDO DE MUJERES TURUBAMBA, BARRIO TURUBAMBA BAJO, PARROQUIA SOLANDA</t>
  </si>
  <si>
    <t>PP-REPARACIÓN DE CANCHA DE VÓLEY, GRADERÍOS Y TRABAJOS COMPLEMENTARIOS, BARRIO CHIRIYACU CENTRAL, PARROQUIA CHIMBACALLE</t>
  </si>
  <si>
    <t>PP-REPARACIÓN DE CASA BARRIAL Y COLOCACIÓN DE JUEGOS INCLUSIVOS, BARRIO 29 DE ENERO, PARROQUIA FERROVIARIA</t>
  </si>
  <si>
    <t>PP-REPAVIMENTACIÓN DE CANCHA DE USO MÚLTIPLE ÁREA COMUNAL, BARRIO QUITO LUZ DE AMÉRICA, PARROQUIA FERROVIARIA</t>
  </si>
  <si>
    <t>PP-REPAVIMENTACIÓN DE LA CANCHA DE BÁSQUET, BARRIO SECTOR 3, PARROQUIA SOLANDA</t>
  </si>
  <si>
    <t>PP-REPAVIMENTACIÓN DEL PASAJE OE4M, BARRIO SECTOR 1, PARROQUIA SOLANDA</t>
  </si>
  <si>
    <t xml:space="preserve">PP-VISERA EN CANCHA DEPORTIVA Y ARREGLO DE BAÑOS, BARRIO 6 DE AGOSTO, PARROQUIA SAN BARTOLO </t>
  </si>
  <si>
    <t>IC-SEDERO SEGURO AV. MANUEL MICHELENA, BARRIO ATAHUALPA, PARROQUIA LA MAGDALENA</t>
  </si>
  <si>
    <t>VALOR</t>
  </si>
  <si>
    <t>s</t>
  </si>
  <si>
    <t>PP: MEJORAMIENTO DE PARQUE, PREDIO 1255589, UBICADO CALLE SANTA TERESA, PARROQUIA CÓDIGO DE PROCESO COTOCOLLAO</t>
  </si>
  <si>
    <t xml:space="preserve">PP: CONSTRUCCIÓN DE ÁREA RECREATIVA PREDIO 131922, UBICADO CALLE SANTA TERESA, BARRIO 23 JUNIO, PARROQUIA CÓDIGO DE PROCESO COTOCOLLAO.  </t>
  </si>
  <si>
    <t>PP: CONSTRUCCIÓN DE ÁREA INFANTIL, EN CANCHA LIGA CÓDIGO DE PROCESO COTOCOLLAO, UBICADA CALLE RAMÓN CHIRIBOGA, PARROQUIA PONCEANO</t>
  </si>
  <si>
    <t>CÓDIGO DE PROCESO COTO-MDMQ-AZC-5-2022</t>
  </si>
  <si>
    <t>CÓDIGO DE PROCESO COTO-MDMQ-AZC-4-2022</t>
  </si>
  <si>
    <t>CÓDIGO DE PROCESO COTO-MDMQ-AZC-1-2023</t>
  </si>
  <si>
    <t>CÓDIGO DE PROCESO COTO-MDMQ-2023-8004</t>
  </si>
  <si>
    <t>CÓDIGO DE PROCESO COTO-MDMQ-AZLC-02-23</t>
  </si>
  <si>
    <t>CÓDIGO DE PROCESO COTO-MDMQ-2023-8003</t>
  </si>
  <si>
    <t>CÓDIGO DE PROCESO COTO-MDMQAZEE-1-2023</t>
  </si>
  <si>
    <t>CÓDIGO DE PROCESO COTO-MDMQAZEE-2-2023</t>
  </si>
  <si>
    <t>CÓDIGO DE PROCESO COTO-MDMQAZEE-3-2023</t>
  </si>
  <si>
    <t>CÓDIGO DE PROCESO COTO-MDMQAZEE-4-2023</t>
  </si>
  <si>
    <t>CÓDIGO DE PROCESO COTO-MDMQAZEE-5-2023</t>
  </si>
  <si>
    <t>CÓDIGO DE PROCESO COTO-MDMQAZEE-6-2023</t>
  </si>
  <si>
    <t>CÓDIGO DE PROCESO COTO-MDMQAZEE-7-2023</t>
  </si>
  <si>
    <t>CÓDIGO DE PROCESO COTO-MDMQAZEE-9R-2022</t>
  </si>
  <si>
    <t>CÓDIGO DE PROCESO COTO-MDMQAZEE-8-2023</t>
  </si>
  <si>
    <t>CÓDIGO DE PROCESO COTO-MDMQ-2023-03001</t>
  </si>
  <si>
    <t>CÓDIGO DE PROCESO COTO-DMQAZQ-023-2023</t>
  </si>
  <si>
    <t>CÓDIGO DE PROCESO COTO-MDMQ-2023-7046</t>
  </si>
  <si>
    <t>CÓDIGO DE PROCESO COTO-DMQ-AZQ-04-2023</t>
  </si>
  <si>
    <t>CÓDIGO DE PROCESO COTO-AZT-001-2023</t>
  </si>
  <si>
    <t>CÓDIGO DE PROCESO COTO-MDMQ-2023-9002</t>
  </si>
  <si>
    <t>CÓDIGO DE PROCESO COTO-MDMQ-2023-903</t>
  </si>
  <si>
    <t>CÓDIGO DE PROCESO COTO-MDMQ-2023-904</t>
  </si>
  <si>
    <t>CÓDIGO DE PROCESO COTO-MDMQ-2023-905</t>
  </si>
  <si>
    <t>CÓDIGO DE PROCESO COTO-MDMQAZEA-2023-5</t>
  </si>
  <si>
    <t>CÓDIGO DE PROCESO COTO-MDMQAZEA-1-2023</t>
  </si>
  <si>
    <t>CÓDIGO DE PROCESO COTO-MDMQAZEA-2-2023</t>
  </si>
  <si>
    <t>CÓDIGO DE PROCESO COTO-MDMQAZEA-2023-4</t>
  </si>
  <si>
    <t>CÓDIGO DE PROCESO COTO-MDMQAZEA-3-2023</t>
  </si>
  <si>
    <t>CÓDIGO DE PROCESO COTO-MDMQ-2023-406</t>
  </si>
  <si>
    <t>CÓDIGO DE PROCESO MCO-MDMQ-AZC-01-2023</t>
  </si>
  <si>
    <t>CÓDIGO DE PROCESO MCO-MDMQ-AZC-02-2023</t>
  </si>
  <si>
    <t>CÓDIGO DE PROCESO MCO-MDMQ-AZC-03-2023</t>
  </si>
  <si>
    <t>CÓDIGO DE PROCESO MCO-MDMQ-AZC-04-2023</t>
  </si>
  <si>
    <t>CÓDIGO DE PROCESO MCO-MDMQ-AZC-05-2023</t>
  </si>
  <si>
    <t>CÓDIGO DE PROCESO MCO-MDMQ-AZC-06-2023</t>
  </si>
  <si>
    <t>CÓDIGO DE PROCESO MCO-MDMQ-AZC-07-2023</t>
  </si>
  <si>
    <t>CÓDIGO DE PROCESO MCO-MDMQ-AZC-08-2023</t>
  </si>
  <si>
    <t>CÓDIGO DE PROCESO MCO-MDMQ-AZC-09-2023</t>
  </si>
  <si>
    <t>CÓDIGO DE PROCESO MCO-MDMQ-AZC-10-2023</t>
  </si>
  <si>
    <t>CÓDIGO DE PROCESO MCO-MDMQ-AZC-11-2023</t>
  </si>
  <si>
    <t>CÓDIGO DE PROCESO MCO-MDMQ-AZC-12-2023</t>
  </si>
  <si>
    <t>CÓDIGO DE PROCESO MCO-MDMQ-AZC-13-2023</t>
  </si>
  <si>
    <t>CÓDIGO DE PROCESO MCO-MDMQ-AZC-14-2023</t>
  </si>
  <si>
    <t>CÓDIGO DE PROCESO MCO-MDMQ-AZC-15-2023</t>
  </si>
  <si>
    <t>CÓDIGO DE PROCESO MCO-MDMQ-AZC-16-2023</t>
  </si>
  <si>
    <t>CÓDIGO DE PROCESO MCO-MDMQ-AZC-2023-17</t>
  </si>
  <si>
    <t>CÓDIGO DE PROCESO MCO-MDMQ-AZC-2023-18</t>
  </si>
  <si>
    <t>CÓDIGO DE PROCESO MCO-MDMQ-AZC-2023-19</t>
  </si>
  <si>
    <t>CÓDIGO DE PROCESO MCO-MDMQ-AZLC-002-23</t>
  </si>
  <si>
    <t>CÓDIGO DE PROCESO MCO-MDMQ-AZLC-003-23</t>
  </si>
  <si>
    <t>CÓDIGO DE PROCESO MCO-MDMQ-AZLC-004-23</t>
  </si>
  <si>
    <t xml:space="preserve"> CÓDIGO DE PROCESO MCO-MDMQ-AZLC-005-23</t>
  </si>
  <si>
    <t xml:space="preserve"> CÓDIGO DE PROCESO MCO-MDMQ-AZLC-007-23</t>
  </si>
  <si>
    <t>CÓDIGO DE PROCESO MCO-MDMQ-AZLC-010-23</t>
  </si>
  <si>
    <t>CÓDIGO DE PROCESO MCO-MDMQ-AZLC-012-23</t>
  </si>
  <si>
    <t>CÓDIGO DE PROCESO MCO-MDMQ-AZLC-045</t>
  </si>
  <si>
    <t xml:space="preserve">CÓDIGO DE PROCESO MCO-MDMQ-AZLC-044-23 </t>
  </si>
  <si>
    <t>CÓDIGO DE PROCESO MCO-MDMQ-AZLC-034-23</t>
  </si>
  <si>
    <t>CÓDIGO DE PROCESO MCO-MDMQ-AZLC-011-23</t>
  </si>
  <si>
    <t>CÓDIGO DE PROCESO MCO-MDMQ-AZLC-006-23</t>
  </si>
  <si>
    <t>CÓDIGO DE PROCESO MCO-MDMQ-AZLC-009-23</t>
  </si>
  <si>
    <t>CÓDIGO DE PROCESO MCO-MDMQ-AZLC-014-23</t>
  </si>
  <si>
    <t>CÓDIGO DE PROCESO MCO-MDMQ-AZLC-019-23</t>
  </si>
  <si>
    <t>CÓDIGO DE PROCESO MCO-MDMQ-AZLC-23-008</t>
  </si>
  <si>
    <t xml:space="preserve"> CÓDIGO DE PROCESO MCO-MDMQ-AZLC-23-013</t>
  </si>
  <si>
    <t>CÓDIGO DE PROCESO MCO-MDMQ-AZLC-23-015</t>
  </si>
  <si>
    <t xml:space="preserve"> CÓDIGO DE PROCESO MCO-MDMQ-AZLC-23-016</t>
  </si>
  <si>
    <t>CÓDIGO DE PROCESO MCO-MDMQ-AZLC-23-020</t>
  </si>
  <si>
    <t>CÓDIGO DE PROCESO MCO-MDMQ-AZLC-23-023</t>
  </si>
  <si>
    <t xml:space="preserve"> CÓDIGO DE PROCESO MCO-MDMQ-AZLC-23-024</t>
  </si>
  <si>
    <t>CÓDIGO DE PROCESO MCO-MDMQ-AZLC-23-025</t>
  </si>
  <si>
    <t>CÓDIGO DE PROCESO MCO-MDMQ-AZLC-23-026</t>
  </si>
  <si>
    <t>CÓDIGO DE PROCESO MCO-MDMQ-AZLC-23-030</t>
  </si>
  <si>
    <t>CÓDIGO DE PROCESO MCO-MDMQ-AZLC-23-032</t>
  </si>
  <si>
    <t>CÓDIGO DE PROCESO MCO-MDMQ-AZLC-23-043</t>
  </si>
  <si>
    <t>CÓDIGO DE PROCESO MCO-MDMQ-2023-8018</t>
  </si>
  <si>
    <t>CÓDIGO DE PROCESO MCO-MDMQ-2023-8035</t>
  </si>
  <si>
    <t>CÓDIGO DE PROCESO MCO-MDMQ-2023-8037</t>
  </si>
  <si>
    <t>CÓDIGO DE PROCESO MCO-MDMQ-2023-8040</t>
  </si>
  <si>
    <t>CÓDIGO DE PROCESO MCO-MDMQ-2023-8041</t>
  </si>
  <si>
    <t>CÓDIGO DE PROCESO MCO-MDMQ-2023-8042</t>
  </si>
  <si>
    <t>CÓDIGO DE PROCESO MCO-MDMQ-2023-8046</t>
  </si>
  <si>
    <t>CÓDIGO DE PROCESO MCO-MDMQ-2023-8017</t>
  </si>
  <si>
    <t>CÓDIGO DE PROCESO MCO-MDMQ-2023-8027</t>
  </si>
  <si>
    <t>CÓDIGO DE PROCESO MCO-MDMQ-2023-8029</t>
  </si>
  <si>
    <t>CÓDIGO DE PROCESO MCO-MDMQ-2023-8036</t>
  </si>
  <si>
    <t>CÓDIGO DE PROCESO MCO-MDMQ-2023-8038</t>
  </si>
  <si>
    <t>CÓDIGO DE PROCESO MCO-MDMQ-AZLC-23-022</t>
  </si>
  <si>
    <t>CÓDIGO DE PROCESO CÓDIGO DE PROCESO MCO-MQ-AZLD-001-2023</t>
  </si>
  <si>
    <t>CÓDIGO DE PROCESO CÓDIGO DE PROCESO MCO-MQ-AZLD-002-2023</t>
  </si>
  <si>
    <t>CÓDIGO DE PROCESO CÓDIGO DE PROCESO MCO-MQ-AZLD-003-2023</t>
  </si>
  <si>
    <t>CÓDIGO DE PROCESO CÓDIGO DE PROCESO MCO-MQ-AZLD-004-2023</t>
  </si>
  <si>
    <t>CÓDIGO DE PROCESO CÓDIGO DE PROCESO MCO-MQ-AZLD-005-2023</t>
  </si>
  <si>
    <t>CÓDIGO DE PROCESO CÓDIGO DE PROCESO MCO-MQ-AZLD-006-2023</t>
  </si>
  <si>
    <t>CÓDIGO DE PROCESO CÓDIGO DE PROCESO MCO-MQ-AZLD-007-2023</t>
  </si>
  <si>
    <t>CÓDIGO DE PROCESO CÓDIGO DE PROCESO MCO-MQ-AZLD-008-2023</t>
  </si>
  <si>
    <t>CÓDIGO DE PROCESO CÓDIGO DE PROCESO MCO-MQ-AZLD-009-2023</t>
  </si>
  <si>
    <t>CÓDIGO DE PROCESO CÓDIGO DE PROCESO MCO-MQ-AZLD-010-2023</t>
  </si>
  <si>
    <t>CÓDIGO DE PROCESO CÓDIGO DE PROCESO MCO-MQ-AZLD-011-2023</t>
  </si>
  <si>
    <t>CÓDIGO DE PROCESO CÓDIGO DE PROCESO MCO-MQ-AZLD-012-2023</t>
  </si>
  <si>
    <t>CÓDIGO DE PROCESO CÓDIGO DE PROCESO MCO-MQ-AZLD-013-2023</t>
  </si>
  <si>
    <t>CÓDIGO DE PROCESO CÓDIGO DE PROCESO MCO-MQ-AZLD-014-2023</t>
  </si>
  <si>
    <t>CÓDIGO DE PROCESO CÓDIGO DE PROCESO MCO-MQ-AZLD-015-2023</t>
  </si>
  <si>
    <t>CÓDIGO DE PROCESO CÓDIGO DE PROCESO MCO-MQ-AZLD-016-2023</t>
  </si>
  <si>
    <t>CÓDIGO DE PROCESO CÓDIGO DE PROCESO MCO-MQ-AZLD-017-2023</t>
  </si>
  <si>
    <t>CÓDIGO DE PROCESO CÓDIGO DE PROCESO MCO-MQ-AZLD-018-2023 -ADJUDICADA 2023</t>
  </si>
  <si>
    <t>CÓDIGO DE PROCESO CÓDIGO DE PROCESO MCO-MQ-AZLD-019-2023 -ADJUDICADA 2023</t>
  </si>
  <si>
    <t>CÓDIGO DE PROCESO CÓDIGO DE PROCESO MCO-MQ-AZLD-020-2023 -ADJUDICADA 2023</t>
  </si>
  <si>
    <t>CÓDIGO DE PROCESO CÓDIGO DE PROCESO MCO-MQ-AZLD-021-2023 -ADJUDICADA 2023</t>
  </si>
  <si>
    <t>CÓDIGO DE PROCESO CÓDIGO DE PROCESO MCO-MQ-AZLD-023-2023 -ADJUDICADA 2023</t>
  </si>
  <si>
    <t>CÓDIGO DE PROCESO CÓDIGO DE PROCESO MCO-MDMQ-2023-502 - CONTRATO 2023</t>
  </si>
  <si>
    <t>CÓDIGO DE PROCESO CÓDIGO DE PROCESO MCO-MDMQ-2023-503 - CONTRATO 2023</t>
  </si>
  <si>
    <t>CÓDIGO DE PROCESO CÓDIGO DE PROCESO MCO-MDMQ-2023-504 - CONTRATO 2023</t>
  </si>
  <si>
    <t>CÓDIGO DE PROCESO CÓDIGO DE PROCESO MCO-MDMQ-2023-505 - CONTRATO 2023</t>
  </si>
  <si>
    <t>CÓDIGO DE PROCESO CÓDIGO DE PROCESO MCO-MDMQ-2023-506 - CONTRATO 2023</t>
  </si>
  <si>
    <t>CÓDIGO DE PROCESO CÓDIGO DE PROCESO MCO-MDMQ-2023-507 - CONTRATO 2023</t>
  </si>
  <si>
    <t>CÓDIGO DE PROCESO CÓDIGO DE PROCESO MCO-MDMQ-2023-510 - ADJUDICADO 2023</t>
  </si>
  <si>
    <t>CÓDIGO DE PROCESO CÓDIGO DE PROCESO MCO-MDMQ-2023-511- ADJUDICADO 2023</t>
  </si>
  <si>
    <t>CÓDIGO DE PROCESO CÓDIGO DE PROCESO MCO-MDMQ-2023-513 - ADJUDICADO 2023</t>
  </si>
  <si>
    <t>CÓDIGO DE PROCESO CÓDIGO DE PROCESO MCO-MDMQ-2023-514 - ADJUDICADO 2023</t>
  </si>
  <si>
    <t>CÓDIGO DE PROCESO CÓDIGO DE PROCESO MCO-MDMQ-2023-515 - ADJUDICADO 2023</t>
  </si>
  <si>
    <t>CÓDIGO DE PROCESO MCO-MDMQAZEE-1-2023</t>
  </si>
  <si>
    <t>CÓDIGO DE PROCESO MCO-MDMQAZEE-19-2022</t>
  </si>
  <si>
    <t>CÓDIGO DE PROCESO MCO-MDMQAZEE-20-2022</t>
  </si>
  <si>
    <t>CÓDIGO DE PROCESO MCO-MDMQAZEE-2-2023</t>
  </si>
  <si>
    <t>CÓDIGO DE PROCESO MCO-MDMQAZEE-3-2023</t>
  </si>
  <si>
    <t>CÓDIGO DE PROCESO MCO-MDMQAZEE-4-2023</t>
  </si>
  <si>
    <t>CÓDIGO DE PROCESO MCO-MDMQAZEE-2023-605</t>
  </si>
  <si>
    <t>CÓDIGO DE PROCESO MCO-MDMQAZEE-2023-607</t>
  </si>
  <si>
    <t>CÓDIGO DE PROCESO MCO-MDMQAZEE-2023-608</t>
  </si>
  <si>
    <t>CÓDIGO DE PROCESO MCO-AZC-001-2023</t>
  </si>
  <si>
    <t>CÓDIGO DE PROCESO MCO-AZC-003-2023</t>
  </si>
  <si>
    <t>CÓDIGO DE PROCESO MCO-AZC-004-2023</t>
  </si>
  <si>
    <t>CÓDIGO DE PROCESO MCO-AZC-005-2023</t>
  </si>
  <si>
    <t>CÓDIGO DE PROCESO MCO-AZC-006-2023</t>
  </si>
  <si>
    <t>CÓDIGO DE PROCESO MCO-AZC-008-2023</t>
  </si>
  <si>
    <t>CÓDIGO DE PROCESO MCO-AZC-009-2023</t>
  </si>
  <si>
    <t>CÓDIGO DE PROCESO MCO-AZC-010-2023</t>
  </si>
  <si>
    <t>CÓDIGO DE PROCESO MCO-AZC-011-2023</t>
  </si>
  <si>
    <t>CÓDIGO DE PROCESO MCO-MDMQ-2023-03013</t>
  </si>
  <si>
    <t>CÓDIGO DE PROCESO MCO-MDMQ-2023-03014</t>
  </si>
  <si>
    <t>CÓDIGO DE PROCESO MCO-MDMQ-2023-03015</t>
  </si>
  <si>
    <t>CÓDIGO DE PROCESO MCO-MDMQ-2023-03016</t>
  </si>
  <si>
    <t>CÓDIGO DE PROCESO MCO-MDMQ-2023-03018</t>
  </si>
  <si>
    <t>CÓDIGO DE PROCESO MCO-MDMQ-2023-03017</t>
  </si>
  <si>
    <t>CÓDIGO DE PROCESO MCO-MDMQ-2023-03019</t>
  </si>
  <si>
    <t>CÓDIGO DE PROCESO MCO-MDMQ-2023-03020</t>
  </si>
  <si>
    <t>CÓDIGO DE PROCESO MCO-MDMQ-2023-03021</t>
  </si>
  <si>
    <t>CÓDIGO DE PROCESO MCO-DMQ-AZQ-016-2023</t>
  </si>
  <si>
    <t>CÓDIGO DE PROCESO MCO-DMQ-AZQ-017-2023</t>
  </si>
  <si>
    <t xml:space="preserve"> CÓDIGO DE PROCESO MCO-DMQ-AZQ-018-2023</t>
  </si>
  <si>
    <t>CÓDIGO DE PROCESO MCO-DMQ-AZQ-018-2023</t>
  </si>
  <si>
    <t>CÓDIGO DE PROCESO MCO-DMQ-AZQ-024-2023</t>
  </si>
  <si>
    <t>CÓDIGO DE PROCESO MCO-DMQ-AZQ-026-2023</t>
  </si>
  <si>
    <t>CÓDIGO DE PROCESO MCO-DMQ-AZQ-027-2023</t>
  </si>
  <si>
    <t>CÓDIGO DE PROCESO MCO-DMQ-AZQ-028-2023</t>
  </si>
  <si>
    <t xml:space="preserve"> CÓDIGO DE PROCESO MCO-DMQ-AZQ-03-2023</t>
  </si>
  <si>
    <t xml:space="preserve">  CÓDIGO DE PROCESO MCO-DMQ-AZQ-03-2023</t>
  </si>
  <si>
    <t>CÓDIGO DE PROCESO MCO-DMQ-AZQ-2023-030</t>
  </si>
  <si>
    <t>CÓDIGO DE PROCESO MCO-DMQ-AZQ-21-2023</t>
  </si>
  <si>
    <t>CÓDIGO DE PROCESO MCO-DMQ-AZQ-22-2023</t>
  </si>
  <si>
    <t>CÓDIGO DE PROCESO MCO-MDMQ-2023-7031</t>
  </si>
  <si>
    <t>CÓDIGO DE PROCESO MCO-MDMQ-2023-7034</t>
  </si>
  <si>
    <t>CÓDIGO DE PROCESO MCO-MDMQ-2023-7040</t>
  </si>
  <si>
    <t>CÓDIGO DE PROCESO MCO-MDMQ-2023-7044</t>
  </si>
  <si>
    <t>CÓDIGO DE PROCESO MCO-MDMQ-2023-7048</t>
  </si>
  <si>
    <t>CÓDIGO DE PROCESO MCO-MDMQ-2023-7049</t>
  </si>
  <si>
    <t>CÓDIGO DE PROCESO MCO-MDMQ-2023-7059</t>
  </si>
  <si>
    <t>CÓDIGO DE PROCESO MCO-MDMQ-2023-7060</t>
  </si>
  <si>
    <t>CÓDIGO DE PROCESO MCO-MDMQ-2023-7061</t>
  </si>
  <si>
    <t>CÓDIGO DE PROCESO MCO-DMQ-AZQ-2023-029</t>
  </si>
  <si>
    <t>CÓDIGO DE PROCESO MCO-MDMQ-2023-7043</t>
  </si>
  <si>
    <t>CÓDIGO DE PROCESO MCO-MDMQ-2023-7066</t>
  </si>
  <si>
    <t>CÓDIGO DE PROCESO MCO-MDMQ-2023-7067</t>
  </si>
  <si>
    <t>CÓDIGO DE PROCESO MCO-MDMQ-2023-7068</t>
  </si>
  <si>
    <t>CÓDIGO DE PROCESO MCO-AZT-001-2023</t>
  </si>
  <si>
    <t>CÓDIGO DE PROCESO MCO-AZT-003-2023</t>
  </si>
  <si>
    <t>CÓDIGO DE PROCESO MCO-AZT-004-2023</t>
  </si>
  <si>
    <t>CÓDIGO DE PROCESO MCO-AZT-006-2023</t>
  </si>
  <si>
    <t>CÓDIGO DE PROCESO MCO-AZT-2023-007</t>
  </si>
  <si>
    <t>CÓDIGO DE PROCESO MCO-AZT-2023-008</t>
  </si>
  <si>
    <t>CÓDIGO DE PROCESO MCO-AZT-2023-009</t>
  </si>
  <si>
    <t>CÓDIGO DE PROCESO MCO-AZT-2023-010</t>
  </si>
  <si>
    <t>CÓDIGO DE PROCESO MCO-MDMQ-2023-911</t>
  </si>
  <si>
    <t>CÓDIGO DE PROCESO MCO-MDMQAZEA-2023-10</t>
  </si>
  <si>
    <t>CÓDIGO DE PROCESO MCO-MDMQAZEA-2023-9</t>
  </si>
  <si>
    <t>CÓDIGO DE PROCESO MCO-MDMQAZEA-2023-12</t>
  </si>
  <si>
    <t>CÓDIGO DE PROCESO MCO-MDMQAZEA-2023-13</t>
  </si>
  <si>
    <t>CÓDIGO DE PROCESO MCO-MDMQAZEA-2023-11</t>
  </si>
  <si>
    <t>CÓDIGO DE PROCESO MCO-MDMQ-2023-418</t>
  </si>
  <si>
    <t>CÓDIGO DE PROCESO MCO-MDMQAZEA-04-2023</t>
  </si>
  <si>
    <t>CÓDIGO DE PROCESO MCO-MDMQAZEA-07-2023</t>
  </si>
  <si>
    <t>CÓDIGO DE PROCESO MCO-MDMQAZEA-03-2023</t>
  </si>
  <si>
    <t>CÓDIGO DE PROCESO MCO-MDMQAZEA-2023-14</t>
  </si>
  <si>
    <t>CÓDIGO DE PROCESO MCO-MDMQAZEA-07-2022</t>
  </si>
  <si>
    <t>CÓDIGO DE PROCESO MCO-MDMQ-2023-419</t>
  </si>
  <si>
    <t>CÓDIGO DE PROCESO MCO-MDMQ-2023-421</t>
  </si>
  <si>
    <t>CÓDIGO DE PROCESO MCO-MDMQAZEA-02-2023</t>
  </si>
  <si>
    <t>CÓDIGO DE PROCESO MCO-MDMQAZEA-08-2023</t>
  </si>
  <si>
    <t>CÓDIGO DE PROCESO MCO-MDMQAZEA-2023-16</t>
  </si>
  <si>
    <t>CÓDIGO DE PROCESO MCO-MDMQAZEA-2023-17</t>
  </si>
  <si>
    <t>IC- ASFALTO DE UN TRAMO DE LA CALLE ORION BARRIO MIRACÓDIGO DE PROCESO SIERRA, PARROQUIA ALANGASI-AZLC</t>
  </si>
  <si>
    <t>PP-REHABILITACIÓN CALLE ANAGOYTIA Y MARIANO ORTIZ ENTRE IBERIA Y ANTONIO DE CÓDIGO DE PROCESO SIERRA(II ETAPA), BARRIO VICENTINA, PARROQUIA ITCHIMBIA</t>
  </si>
  <si>
    <t>PP:COGESTIÓN PARA EL ADOQUINADO CALLE S3D, DESDE TRONCAL DE LA CÓDIGO DE PROCESO SIERRA E35 HASTA EL FIN DE LA CALLE S3D, BARRIO CALLUMA, PARROQUIA PIFO</t>
  </si>
  <si>
    <t>PP 1: CONSTRUCCIÓN DEL COLISEO DE LA PARROQUIA DE LLANO CHICO</t>
  </si>
  <si>
    <t>IC 2: IMPLEMENTACIÓN DE INFRAESTRUCTURA PARA LA ADMINISTRACIÓN ZONAL CALDERÓN-AZCA</t>
  </si>
  <si>
    <t>PP 3: CONSTRUCCIÓN DE ADOQUINADO EN CALLES DEL BARRIO LA DOLOROSA, PARROQUIA LLANO CHICO</t>
  </si>
  <si>
    <t>PP 4: CONSTRUCCIÓN DE ADOQUINADO CALLE AUQUI, BARRIO LANDAZURI, PARROQUIA CALDERÓN</t>
  </si>
  <si>
    <t xml:space="preserve">PP 5: CONSTRUCCIÓN DE ADOQUINADO DE LA CALLE SANTA DIAZ COLLAGUAZO, BARRIO EL CAJÓN, PARROQUIA CALDERÓN </t>
  </si>
  <si>
    <t>PP 6: CONSTRUCCIÓN DE ADOQUINADO Y BORDILLOS CALLE ROSARIO GODOY, BARRIO MARIANA DE JESÚS, PARROQUIA CALDERÓN</t>
  </si>
  <si>
    <t>PP 7: CONSTRUCCION DE BORDILLO Y ADOQUINADO DE LA CALLE RICARDO CALDERÓN, BARRIO MARIANA DE JESÚS, PARROQUIA CALDERÓN</t>
  </si>
  <si>
    <t>PP 8: CONSTRUCCIÓN DE ADOQUINADO Y BORDILLOS EN CALLES DEL BARRIO SAN JUAN LOMA BAJO DE LLANO GRANDE, PARROQUIA CALDERÓN</t>
  </si>
  <si>
    <t>PP 9: CONSTRUCCIÓN DE ADOQUINADO DE LA CALLE MANUEL LOZANO, BARRIO SAN JUAN LOMA BAJO, COMUNA DE LLANO GRANDE, PARROQUIA CALDERÓN</t>
  </si>
  <si>
    <t>PP 10: CONSTRUCCIÓN DE ADOQUINADO Y BORDILLOS DEL PASAJE LEONOR ROSALES, BARRIO CÓDIGO DE PROCESO SIERRA HERMOSA DE LLANO GRANDE, PARROQUIA CALDERÓN</t>
  </si>
  <si>
    <t>PP 11: CONSTRUCCIÓN DE BORDILLOS EN CALLE CARAPUNGO, BARRIO REDIN 2, COMUNA LLANO GRANDE, PARROQUIA CALDERÓN</t>
  </si>
  <si>
    <t>PP 12: CONSTRUCCIÓN DE ADOQUINADO Y BORDILLOS DE CALLE LA COCHA (JOSÉ MIGUEL GUARDERAS), COMUNA LA CAPILLA, PARROQUIA CALDERÓN</t>
  </si>
  <si>
    <t>PP 13: CONSTRUCCIÓN DE ADOQUINADO Y BORDILLOS DE CALLE PEDRO SANGUÑA, COMUNA LA CAPILLA, PARROQUIA CALDERÓN</t>
  </si>
  <si>
    <t>IC 14: CONSTRUCCIÓN DEL SEGUNDO TRAMO DE ADOQUINADO DE LA CALLE AUTACHI DUCHICELA, COMUNA DE LLANO GRANDE, PARROQUIA CALDERÓN</t>
  </si>
  <si>
    <t>IC 15: CONSTRUCCIÓN DE ADOQUINADO Y BORDILLOS DE LA CALLE PRINCESA TOA, COMUNA DE LLANO GRANDE, PARROQUIA CALDERÓN</t>
  </si>
  <si>
    <t>IC 16: CONSTRUCCIÓN DE ADOQUINADO Y BORDILLOS EN PASAJE S/N EN BARRIO SAN JUAN LOMA DE LA COMUNA DE LLANO GRANDE, PARROQUIA CALDERÓN</t>
  </si>
  <si>
    <t>IC 17: CONSTRUCCIÓN DE BORDILLOS Y ADOQUINADO DE LA CALLE ELENA ENRIQUEZ  SECTOR BELLAVISTA, PARROQUIA DE CALDERÓN</t>
  </si>
  <si>
    <t>PP 18: CONSTRUCCION DE CUBIERTA EN LA CANCHA DE BASQUET DEL ÁREA VERDE DEL BARRIO SANTA ANA, PARROQUIA LLANO CHICO</t>
  </si>
  <si>
    <t>PP 19: CONSTRUCCION DE MURO DE CONTENCIÓN E INTERVENCIÓN EN EL AREA VERDE DEL BARRIO ECO Y VIDA, PARROQUIA LLANO CHICO</t>
  </si>
  <si>
    <t>PP 20: READECUACIÓN DE INFRAESTRUCTURA DEL ÁREA VERDE EN BARRIO TARQUI, PARROQUIA CALDERÓN</t>
  </si>
  <si>
    <t>PP 21: IMPLEMENTACIÓN DE INFRAESTRUCTURA DEPORTIVA, RECREATIVA E INCLUSIVA DE ÁREA VERDE EN BLANQUITA DE MURGUEYTIO, CENTRO PARROQUIAL DE CALDERÓN, PARROQUIA CALDERÓN</t>
  </si>
  <si>
    <t>PP 22: INTERVENCIÓN EN ÁREA VERDE UBICADA EN PASAJE S/N, BARRIO SAN JOSÉ DE MORÁN, PARROQUIA CALDERÓN</t>
  </si>
  <si>
    <t>PP 23: IMPLEMENTACIÓN DE INFRAESTRUCTURA DEPORTIVA, RECREATIVA E INCLUSIVA, EN ÁREA VERDE UBICADA EN CALLE ATLANTA Y PASAJE B, BARRIO SAN FRANCISCO DE SAN JOSÉ DE MORÁN, PARROQUIA CALDERÓN</t>
  </si>
  <si>
    <t>PP 24: IMPLEMENTACIÓN DE INFRAESTRUCTURA RECREATIVA Y READECUACION DE ÁREA VERDE DEL BARRIO ROCÍO DEL MORÁN, PARROQUIA CALDERÓN</t>
  </si>
  <si>
    <t>PP 25: IMPLEMENTACIÓN DE INFRAESTRUCTURA DEPORTIVA Y RECREATIVA EN ÁREA VERDE DE BARRIO BALCONES DE MORÁN, PARROQUIA CALDERÓN</t>
  </si>
  <si>
    <t>PP 26: READECUACION Y CONSTRUCCIÓN DE INFRAESTRUCTURA EN ÁREA VERDE DEL BARRIO LA UNIVERSAL, PARROQUIA LLANO CHICO</t>
  </si>
  <si>
    <t>PP 27: CONSTRUCCIÓN DE ESCENARIO E INTERVENCIÓN EN ÁREA VERDE DE LA CALLE ABDÓN CALDERÓN, BARRIO GUALO, PARROQUIA LLANO CHICO</t>
  </si>
  <si>
    <t>PP 28: CONSTRUCCIÓN DE CUBIERTA, CERRAMIENTO Y READECUACIONES EN CANCHA DE BÁSQUET DEL ESTADIO DE GUALO, PARROQUIA LLANO CHICO</t>
  </si>
  <si>
    <t>PP 29: REMODELACION DE LA CASA COMUNAL, BARRIO ZABALA, PARROQUIA CALDERÓN</t>
  </si>
  <si>
    <t>PP 30: ADECUACIÓN DE LA CASA COMUNAL DEL BARRIO NUEVO AMANECER, PARROQUIA CALDERÓN</t>
  </si>
  <si>
    <t>IC 31: INTERVENCIÓN EN ÁREA VERDE UBICADA EN CALLE RICARDO CALDERÓN, BARRIO COLLAS, PARROQUIA CALDERÓN</t>
  </si>
  <si>
    <t>IC 32: INTERVENCIÓN EN ÁREA VERDE DEL BARRIO ARBOLITO 1, PARROQUIA CALDERÓN</t>
  </si>
  <si>
    <t>PP 33: READECUACION DEL PARQUE B5, SECTOR CARAPUNGO, PARROQUIA DE CALDERON</t>
  </si>
  <si>
    <t>PP 34: READECUACION DEL PARQUE DE LA MANZANA A6, SECTOR CARAPUNGO, PARROQUIA DE CALDERON</t>
  </si>
  <si>
    <t>PP 35: ADECUACION DEL PARQUE CARAPUNGO MANZANA A4, SECTOR CARAPUNGO, PARROQUIA DE CALDERON</t>
  </si>
  <si>
    <t>PP 36: ADECUACION Y AMPLIACION DE PISTA DE PATINAJE Y SKATING  PARQUE DE LA JUVENTUD, SECTOR CARAPUNGO, PARROQUIA CALDERON</t>
  </si>
  <si>
    <t>PP 37: IMPLEMENTACIÓN DE INFRAESTRUCTURA RECREATIVA E INCLUSIVA EN ÁREA VERDE DEL BARRIO ACACIAS DE CARAPUNGO, PARROQUIA CALDERÓN</t>
  </si>
  <si>
    <t>PP 38: READECUACION DE PARQUE SAN LUIS, SECTOR SAN LUIS, PARROQUIA DE CALDERON</t>
  </si>
  <si>
    <t>PP 39: IMPLEMENTACIÓN DE INFRAESTRUCTURA DEPORTIVA, RECREATIVA E INCLUSIVA DEL PARQUE BARRIO SOL NACIENTE, PARROQUIA CALDERÓN</t>
  </si>
  <si>
    <t>PP 40: IMPLEMENTACIÓN DE INFRAESTRUCTURA DEPORTIVA, RECREATIVA E INCLUSIVA EN ÁREA VERDE DEL BARRIO SAN VICENTE, SECTOR BELLAVISTA, PARROQUIA CALDERÓN</t>
  </si>
  <si>
    <t>PP 41: READECUACIÓN E IMPLEMENTACIÓN DE INFRAESTRUCTURA EN ÁREAS VERDES DEL BARRIO NUEVA GENERACIÓN, PARROQUIA CALDERÓN</t>
  </si>
  <si>
    <t>PP 42: IMPLEMENTACIÓN DE INFRAESTRUCTURA RECREATIVA EN EL ÁREA VERDE DEL BARRIO MARIANAS 4000, PARROQUIA CALDERÓN</t>
  </si>
  <si>
    <t>PP 43: CONSTRUCCIÓN DE CERRAMIENTO EN CANCHA DE USO MULTIPLE DEL ÁREA VERDE BARRIO EDEN 03, PARROQUIA CALDERÓN</t>
  </si>
  <si>
    <t>PP 44: INTERVENCIÓN EN ÁREA VERDE DAL BARRIO EL CLAVEL, SECTOR SAN JUAN, PARROQUIA CALDERÓN</t>
  </si>
  <si>
    <t>PP 45: READECUCIÓN DEL PARQUE EN BARRIO REINA DEL CISNE 3, PARROQUIA CALDERÓN</t>
  </si>
  <si>
    <t>PP 46: CONSTRUCCIÓN DE INFRAESTRUCTURA DEPORTIVA Y RECREATIVA EN ÁREA VERDE DEL BARRIO LA PRADERA, PARROQUIA CALDERÓN</t>
  </si>
  <si>
    <t>PP 47: READECUACIÓN DE ÁREA VERDE EN BARRIO BELLO HORIZONTE, PARROQUIA CALDERÓN</t>
  </si>
  <si>
    <t>PP 48: IMPLEMENTACIÓN DE INFRAESTRUCTURA DEPORTIVA Y RECREATIVA ÁREA VERDE DE BARRIO LOS ÁNGELES II, PARROQUIA CALDERÓN</t>
  </si>
  <si>
    <t>PP 49: IMPLEMENTACIÓN DE INFRAESTRUCTURA DEPORTIVA, RECREATIVA E INCLUSIVA EN ÁREA VERDE DEL BARRIO CASA TUYA, COMUNA DE LLANO GRANDE, PARROQUIA CALDERÓN.</t>
  </si>
  <si>
    <t>PP 50: CONSTRUCCIÓN DE CERRAMIENTO E IMPLEMENTACIÓN DE INFRAESTRUCTURA DEPORTIVA, RECREATIVA E INCLUSIVA DEL ÁREA VERDE EN BARRIO SAN JUAN LOMA 1, COMUNA LLANO GRANDE, PARROQUIA CALDERÓN</t>
  </si>
  <si>
    <t>PP 51: IMPLEMENTACIÓN DE INFRAESTRUCTURA RECREATIVA EN ÁREA VERDE DEL ESTADIO ATAHUALPA DEL BARRIO CANDELARIA 1, COMUNA LLANO GRANDE, PARROQUIA CALDERÓN</t>
  </si>
  <si>
    <t>PP 52: IMPLEMENTACIÓN DE INFRAESTRUCTURA RECREATIVA E INCLUSIVA EN ÁREA VERDE DE LA COMUNA DE SANTA ANITA, PARROQUIA CALDERÓN</t>
  </si>
  <si>
    <t>IC 53: CONSTRUCCIÓN DE ADOQUINADO Y BORDILLOS DE LA CALLE VICENTE FERRER, BARRIO LA TOLA, PARROQUIA CALDERÓN</t>
  </si>
  <si>
    <t>IC 54: CONSTRUCCION DE ADOQUINADO DE LA CALLE ROMA BARRIO EL PORVENIR, PARROQUIA CALDERÓN</t>
  </si>
  <si>
    <t>IC 55: CONSTRUCCIÓN DE LA TERMINACIÓN DE ADOQUINADO Y BORDILLOS DE LA CALLE ORQUIDEAS Y ARRAYANES, BARRIO ECUADOR, PARROQUIA CALDERÓN</t>
  </si>
  <si>
    <t>IC 56: CONSTRUCCIÓN DE ADOQUINADO EN LA CALLE CHICAGO DEL BARRIO VILCABAMBA, PARROQUIA CALDERÓN</t>
  </si>
  <si>
    <t>IC 57: CONSTRUCCIÓN DE LA TERMINACIÓN DEL ADOQUINADO DE CALLE Oe3D Y PASAJE N17F EN BARRIO SAN FRANCISCO DE SAN JOSÉ DE MORÁN, PARROQUIA CALDERÓN</t>
  </si>
  <si>
    <t>IC 58: CONSTRUCCIÓN DE ADOQUINADO Y BORDILLOS DEL SEGUNDO TRAMO DE LA CALLE LAS GAVIOTAS, SECTOR BELLAVISTA, PARROQUIA CALDERÓN</t>
  </si>
  <si>
    <t xml:space="preserve">IC 59: ASFALTADO DE LA CALLE JOSÉ BECERRA, CENTRO PARROQUIAL DE CALDERÓN, PARROQUIA CALDERÓN </t>
  </si>
  <si>
    <t>IC 60: CONSTRUCCIÓN DE ADOQUINADO Y BORDILLOS EN CALLES DE LAS PARROQUIAS DE CALDERÓN Y LLANO CHICO</t>
  </si>
  <si>
    <t>IC 61: ADECUACIÓN DE LA INFRAESTRUCTURA EN LAS INSTALACIONES DE LA ADMINISTRACIÓN ZONAL CALDERÓN</t>
  </si>
  <si>
    <t>PP 62: CONSTRUCCION DE ADOQUINADO PASAJE S/N (PASAJE N15), BARRIO SAN LUIS, PARROQUIA CALDERÓN</t>
  </si>
  <si>
    <t>PP 63: CONSTRUCCION DE ADOQUINADO CALLE CIPRESES, BARRIO SAN LUIS, PARROQUIA CALDERÓN</t>
  </si>
  <si>
    <t>PP 64: CONSTRUCCION DE ADOQUINADO EN PASAJES N17A, BARRIO CARAPUNGO, PARROQUIA CALDERÓN</t>
  </si>
  <si>
    <t>PP 65: CONSTRUCCION DE ADOQUINADO EN PASAJES PEATONALES EL CORAZÓN Y CÓDIGO DE PROCESO SIERRA NEGRA DE LA MANZANA B8, SECTOR CARAPUNGO, PARROQUIA CALDERÓN</t>
  </si>
  <si>
    <t>PP 66: CONSTRUCCIÓN DE ADOQUINADO Y BORDILLOS DE LA CALLE JACINTO JIJÓN Y CAAMAÑO, BARRIO COLINAS DEL SOL, PARROQUIA DE CALDERÓN</t>
  </si>
  <si>
    <t>Este valor es el adjundicado de todas las obras, toda vez que desde la SGCTGP (Fabián Valencia) solicitó se realice la matriz de Obras con el monto ADJUDICADO y no el devengado.</t>
  </si>
  <si>
    <t>Cédula Presupuestaria al 31,dic,2023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</si>
</sst>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quot;$&quot;* #,##0.00_ ;_ &quot;$&quot;* \-#,##0.00_ ;_ &quot;$&quot;* &quot;-&quot;??_ ;_ @_ "/>
    <numFmt numFmtId="43" formatCode="_ * #,##0.00_ ;_ * \-#,##0.00_ ;_ * &quot;-&quot;??_ ;_ @_ "/>
    <numFmt numFmtId="164" formatCode="&quot;$&quot;\ #,##0.00_);[Red]\(&quot;$&quot;\ #,##0.00\)"/>
  </numFmts>
  <fonts count="15" x14ac:knownFonts="1">
    <font>
      <sz val="11"/>
      <color theme="1"/>
      <name val="Calibri"/>
      <family val="2"/>
      <scheme val="minor"/>
    </font>
    <font>
      <sz val="11"/>
      <color theme="1"/>
      <name val="Calibri"/>
      <family val="2"/>
      <scheme val="minor"/>
    </font>
    <font>
      <sz val="8"/>
      <color rgb="FFFFFFFF"/>
      <name val="Calibri"/>
      <family val="2"/>
      <scheme val="minor"/>
    </font>
    <font>
      <sz val="8"/>
      <color theme="1"/>
      <name val="Calibri"/>
      <family val="2"/>
      <scheme val="minor"/>
    </font>
    <font>
      <u/>
      <sz val="11"/>
      <color theme="10"/>
      <name val="Calibri"/>
      <family val="2"/>
      <scheme val="minor"/>
    </font>
    <font>
      <sz val="8"/>
      <color theme="8"/>
      <name val="Calibri"/>
      <family val="2"/>
      <scheme val="minor"/>
    </font>
    <font>
      <u/>
      <sz val="8"/>
      <color theme="10"/>
      <name val="Calibri"/>
      <family val="2"/>
      <scheme val="minor"/>
    </font>
    <font>
      <sz val="10"/>
      <color theme="1"/>
      <name val="Calibri"/>
      <family val="2"/>
      <scheme val="minor"/>
    </font>
    <font>
      <sz val="10"/>
      <color rgb="FFFFFFFF"/>
      <name val="Calibri"/>
      <family val="2"/>
      <scheme val="minor"/>
    </font>
    <font>
      <sz val="11"/>
      <color rgb="FF000000"/>
      <name val="Calibri"/>
      <family val="2"/>
    </font>
    <font>
      <sz val="11"/>
      <color rgb="FFFFFFFF"/>
      <name val="Calibri"/>
      <family val="2"/>
      <scheme val="minor"/>
    </font>
    <font>
      <sz val="11"/>
      <color theme="1"/>
      <name val="Calibri Light"/>
      <family val="2"/>
    </font>
    <font>
      <sz val="10"/>
      <name val="Calibri"/>
      <family val="2"/>
      <scheme val="minor"/>
    </font>
    <font>
      <sz val="11"/>
      <name val="Calibri"/>
      <family val="2"/>
      <scheme val="minor"/>
    </font>
    <font>
      <sz val="11"/>
      <color rgb="FF000000"/>
      <name val="Calibri Light"/>
      <family val="2"/>
    </font>
  </fonts>
  <fills count="6">
    <fill>
      <patternFill patternType="none"/>
    </fill>
    <fill>
      <patternFill patternType="gray125"/>
    </fill>
    <fill>
      <patternFill patternType="solid">
        <fgColor rgb="FF5B9BD5"/>
        <bgColor indexed="64"/>
      </patternFill>
    </fill>
    <fill>
      <patternFill patternType="solid">
        <fgColor theme="9" tint="-0.249977111117893"/>
        <bgColor indexed="64"/>
      </patternFill>
    </fill>
    <fill>
      <patternFill patternType="solid">
        <fgColor rgb="FFFF0000"/>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4">
    <xf numFmtId="0" fontId="0" fillId="0" borderId="0"/>
    <xf numFmtId="44" fontId="1" fillId="0" borderId="0" applyFont="0" applyFill="0" applyBorder="0" applyAlignment="0" applyProtection="0"/>
    <xf numFmtId="0" fontId="4" fillId="0" borderId="0" applyNumberFormat="0" applyFill="0" applyBorder="0" applyAlignment="0" applyProtection="0"/>
    <xf numFmtId="43" fontId="1" fillId="0" borderId="0" applyFont="0" applyFill="0" applyBorder="0" applyAlignment="0" applyProtection="0"/>
  </cellStyleXfs>
  <cellXfs count="43">
    <xf numFmtId="0" fontId="0" fillId="0" borderId="0" xfId="0"/>
    <xf numFmtId="0" fontId="2" fillId="2" borderId="1"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0" fontId="0" fillId="0" borderId="1" xfId="0" applyBorder="1" applyAlignment="1">
      <alignment horizontal="center" vertical="center"/>
    </xf>
    <xf numFmtId="0" fontId="2" fillId="2" borderId="1" xfId="0" applyFont="1" applyFill="1" applyBorder="1" applyAlignment="1">
      <alignment horizontal="center" vertical="top" wrapText="1"/>
    </xf>
    <xf numFmtId="0" fontId="0" fillId="0" borderId="0" xfId="0" applyAlignment="1">
      <alignment vertical="top"/>
    </xf>
    <xf numFmtId="0" fontId="0" fillId="3" borderId="0" xfId="0" applyFill="1" applyAlignment="1">
      <alignment horizontal="center" vertical="center" wrapText="1"/>
    </xf>
    <xf numFmtId="0" fontId="0" fillId="0" borderId="0" xfId="0" applyAlignment="1">
      <alignment vertical="center"/>
    </xf>
    <xf numFmtId="0" fontId="0" fillId="0" borderId="1" xfId="0" applyBorder="1" applyAlignment="1">
      <alignment horizontal="center" vertical="center" wrapText="1"/>
    </xf>
    <xf numFmtId="44" fontId="8" fillId="2" borderId="1" xfId="1" applyFont="1" applyFill="1" applyBorder="1" applyAlignment="1">
      <alignment horizontal="center" vertical="center" wrapText="1"/>
    </xf>
    <xf numFmtId="44" fontId="7" fillId="0" borderId="1" xfId="1" applyFont="1" applyFill="1" applyBorder="1" applyAlignment="1">
      <alignment horizontal="center" vertical="center"/>
    </xf>
    <xf numFmtId="44" fontId="7" fillId="0" borderId="1" xfId="1" applyFont="1" applyBorder="1" applyAlignment="1">
      <alignment horizontal="center" vertical="top"/>
    </xf>
    <xf numFmtId="44" fontId="12" fillId="5" borderId="1" xfId="1" applyFont="1" applyFill="1" applyBorder="1" applyAlignment="1">
      <alignment horizontal="center" vertical="center"/>
    </xf>
    <xf numFmtId="44" fontId="7" fillId="5" borderId="1" xfId="1" applyFont="1" applyFill="1" applyBorder="1" applyAlignment="1">
      <alignment horizontal="center" vertical="center"/>
    </xf>
    <xf numFmtId="44" fontId="7" fillId="0" borderId="0" xfId="1" applyFont="1"/>
    <xf numFmtId="44" fontId="7" fillId="0" borderId="1" xfId="1" applyFont="1" applyFill="1" applyBorder="1" applyAlignment="1">
      <alignment horizontal="center" vertical="center"/>
    </xf>
    <xf numFmtId="0" fontId="0" fillId="0" borderId="1" xfId="0" applyFill="1" applyBorder="1" applyAlignment="1">
      <alignment horizontal="center" vertical="center"/>
    </xf>
    <xf numFmtId="44" fontId="7" fillId="0" borderId="1" xfId="1" applyFont="1" applyFill="1" applyBorder="1" applyAlignment="1">
      <alignment vertical="center"/>
    </xf>
    <xf numFmtId="0" fontId="3" fillId="0" borderId="1" xfId="0" applyFont="1" applyBorder="1" applyAlignment="1">
      <alignment horizontal="left" vertical="center"/>
    </xf>
    <xf numFmtId="164" fontId="11" fillId="0" borderId="1" xfId="0" applyNumberFormat="1" applyFont="1" applyBorder="1" applyAlignment="1">
      <alignment horizontal="center" vertical="center" wrapText="1"/>
    </xf>
    <xf numFmtId="0" fontId="14" fillId="0" borderId="1" xfId="0" applyFont="1" applyBorder="1" applyAlignment="1">
      <alignment vertical="center" wrapText="1"/>
    </xf>
    <xf numFmtId="0" fontId="9" fillId="0" borderId="1" xfId="0" applyFont="1" applyBorder="1" applyAlignment="1">
      <alignment horizontal="center" vertical="center" wrapText="1"/>
    </xf>
    <xf numFmtId="0" fontId="0" fillId="0" borderId="1" xfId="0" applyBorder="1" applyAlignment="1">
      <alignment horizontal="left" vertical="center"/>
    </xf>
    <xf numFmtId="44" fontId="0" fillId="0" borderId="1" xfId="1" applyFont="1" applyFill="1" applyBorder="1" applyAlignment="1">
      <alignment horizontal="center" vertical="center"/>
    </xf>
    <xf numFmtId="0" fontId="6" fillId="0" borderId="1" xfId="2" applyFont="1" applyFill="1" applyBorder="1" applyAlignment="1">
      <alignment horizontal="center" vertical="top" wrapText="1"/>
    </xf>
    <xf numFmtId="0" fontId="5" fillId="0" borderId="1" xfId="2" applyFont="1" applyFill="1" applyBorder="1" applyAlignment="1">
      <alignment horizontal="center" vertical="top" wrapText="1"/>
    </xf>
    <xf numFmtId="0" fontId="0" fillId="0" borderId="1" xfId="0" applyBorder="1" applyAlignment="1">
      <alignment vertical="center"/>
    </xf>
    <xf numFmtId="0" fontId="3" fillId="0" borderId="1" xfId="0" applyFont="1" applyBorder="1" applyAlignment="1">
      <alignment vertical="center"/>
    </xf>
    <xf numFmtId="0" fontId="0" fillId="0" borderId="1" xfId="0" applyBorder="1" applyAlignment="1">
      <alignment horizontal="center" vertical="top"/>
    </xf>
    <xf numFmtId="0" fontId="4" fillId="0" borderId="1" xfId="2" applyFill="1" applyBorder="1" applyAlignment="1">
      <alignment horizontal="center" vertical="top" wrapText="1"/>
    </xf>
    <xf numFmtId="0" fontId="3" fillId="0" borderId="1" xfId="0" applyFont="1" applyBorder="1" applyAlignment="1">
      <alignment horizontal="left" vertical="top"/>
    </xf>
    <xf numFmtId="0" fontId="0" fillId="0" borderId="1" xfId="0" applyFill="1" applyBorder="1" applyAlignment="1">
      <alignment horizontal="left" vertical="center"/>
    </xf>
    <xf numFmtId="0" fontId="5" fillId="4" borderId="1" xfId="2" applyFont="1" applyFill="1" applyBorder="1" applyAlignment="1">
      <alignment horizontal="center" vertical="top" wrapText="1"/>
    </xf>
    <xf numFmtId="0" fontId="2" fillId="2" borderId="1" xfId="0" applyFont="1" applyFill="1" applyBorder="1" applyAlignment="1">
      <alignment horizontal="center" vertical="center"/>
    </xf>
    <xf numFmtId="0" fontId="10" fillId="2" borderId="1" xfId="0" applyFont="1" applyFill="1" applyBorder="1" applyAlignment="1">
      <alignment horizontal="center" vertical="center"/>
    </xf>
    <xf numFmtId="0" fontId="13" fillId="0" borderId="1" xfId="0" applyFont="1" applyBorder="1" applyAlignment="1">
      <alignment horizontal="left" vertical="center"/>
    </xf>
    <xf numFmtId="0" fontId="13" fillId="0" borderId="1" xfId="0" applyFont="1" applyFill="1" applyBorder="1" applyAlignment="1">
      <alignment horizontal="left" vertical="center"/>
    </xf>
    <xf numFmtId="0" fontId="0" fillId="0" borderId="0" xfId="0" applyAlignment="1">
      <alignment horizontal="left" vertical="center"/>
    </xf>
    <xf numFmtId="44" fontId="7" fillId="0" borderId="0" xfId="1" applyFont="1" applyAlignment="1">
      <alignment horizontal="left" vertical="center"/>
    </xf>
    <xf numFmtId="0" fontId="0" fillId="0" borderId="2" xfId="0" applyBorder="1" applyAlignment="1">
      <alignment horizontal="left" vertical="center" wrapText="1"/>
    </xf>
    <xf numFmtId="43" fontId="0" fillId="0" borderId="0" xfId="3" applyFont="1" applyAlignment="1">
      <alignment horizontal="left" vertical="center"/>
    </xf>
    <xf numFmtId="0" fontId="0" fillId="0" borderId="0" xfId="0" applyAlignment="1">
      <alignment horizontal="right" vertical="center"/>
    </xf>
  </cellXfs>
  <cellStyles count="4">
    <cellStyle name="Hipervínculo" xfId="2" builtinId="8"/>
    <cellStyle name="Millares" xfId="3" builtinId="3"/>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mdmqdireccioninformatica-my.sharepoint.com/:f:/g/personal/gobierno_abierto_quito_gob_ec/Eknq_0dcX15Aq1-w65Odcf0BZFbZwB59Und6l6RPfZ1c4A?e=Gop0FX" TargetMode="External"/><Relationship Id="rId7" Type="http://schemas.openxmlformats.org/officeDocument/2006/relationships/hyperlink" Target="https://mdmqdireccioninformatica-my.sharepoint.com/:f:/g/personal/gobierno_abierto_quito_gob_ec/Eo_n9mjc8YJAtYUmOJPerwIBnQar9kUNTOjT0KofcBwXEA?e=1QyMfM" TargetMode="External"/><Relationship Id="rId2" Type="http://schemas.openxmlformats.org/officeDocument/2006/relationships/hyperlink" Target="https://gobiernoabierto.quito.gob.ec/Archivos/RC2023MDMQ/6.%20ESTADO%20DE%20OBRAS%202023/ADMINISTRACI%c3%93N%20ZONAL%20EUGENIO%20ESPEJO/" TargetMode="External"/><Relationship Id="rId1" Type="http://schemas.openxmlformats.org/officeDocument/2006/relationships/hyperlink" Target="https://gobiernoabierto.quito.gob.ec/Archivos/RC2023MDMQ/6.%20ESTADO%20DE%20OBRAS%202023/ADMINISTRACI%c3%93N%20ZONAL%20LA%20DELICIA/" TargetMode="External"/><Relationship Id="rId6" Type="http://schemas.openxmlformats.org/officeDocument/2006/relationships/hyperlink" Target="https://gobiernoabierto.quito.gob.ec/Archivos/RC2023MDMQ/6.%20ESTADO%20DE%20OBRAS%202023/ADMINISTRACI%c3%93N%20ZONAL%20QUITUMBE/" TargetMode="External"/><Relationship Id="rId5" Type="http://schemas.openxmlformats.org/officeDocument/2006/relationships/hyperlink" Target="https://gobiernoabierto.quito.gob.ec/Archivos/RC2023MDMQ/6.%20ESTADO%20DE%20OBRAS%202023/ADMINISTRACI%c3%93N%20ZONAL%20VALLE%20DE%20TUMBACO/" TargetMode="External"/><Relationship Id="rId4" Type="http://schemas.openxmlformats.org/officeDocument/2006/relationships/hyperlink" Target="https://gobiernoabierto.quito.gob.ec/Archivos/RC2023MDMQ/6.%20ESTADO%20DE%20OBRAS%202023/ADMINISTRACI%c3%93N%20ZONAL%20MANUELA%20SA%c3%89N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P588"/>
  <sheetViews>
    <sheetView tabSelected="1" zoomScaleNormal="100" workbookViewId="0">
      <pane ySplit="1" topLeftCell="A31" activePane="bottomLeft" state="frozen"/>
      <selection pane="bottomLeft" activeCell="A63" sqref="A63:D63"/>
    </sheetView>
  </sheetViews>
  <sheetFormatPr baseColWidth="10" defaultRowHeight="15" x14ac:dyDescent="0.25"/>
  <cols>
    <col min="1" max="3" width="11.42578125" style="8"/>
    <col min="4" max="4" width="67.140625" style="8" customWidth="1"/>
    <col min="5" max="5" width="15.140625" style="15" customWidth="1"/>
    <col min="6" max="7" width="11.5703125" customWidth="1"/>
    <col min="8" max="8" width="11.42578125" style="8" customWidth="1"/>
    <col min="9" max="9" width="11.5703125" style="8" customWidth="1"/>
    <col min="10" max="10" width="41.7109375" style="8" customWidth="1"/>
    <col min="11" max="11" width="17.7109375" style="6" customWidth="1"/>
    <col min="12" max="12" width="11.42578125" style="3"/>
    <col min="13" max="13" width="18.42578125" style="3" customWidth="1"/>
  </cols>
  <sheetData>
    <row r="1" spans="1:13" ht="45" x14ac:dyDescent="0.25">
      <c r="A1" s="34" t="s">
        <v>0</v>
      </c>
      <c r="B1" s="34"/>
      <c r="C1" s="34"/>
      <c r="D1" s="34"/>
      <c r="E1" s="10" t="s">
        <v>739</v>
      </c>
      <c r="F1" s="35" t="s">
        <v>1</v>
      </c>
      <c r="G1" s="35"/>
      <c r="H1" s="35" t="s">
        <v>2</v>
      </c>
      <c r="I1" s="35"/>
      <c r="J1" s="35"/>
      <c r="K1" s="5" t="s">
        <v>3</v>
      </c>
      <c r="L1" s="1" t="s">
        <v>4</v>
      </c>
      <c r="M1" s="7" t="s">
        <v>568</v>
      </c>
    </row>
    <row r="2" spans="1:13" ht="15" customHeight="1" x14ac:dyDescent="0.25">
      <c r="A2" s="19" t="s">
        <v>949</v>
      </c>
      <c r="B2" s="19"/>
      <c r="C2" s="19"/>
      <c r="D2" s="19"/>
      <c r="E2" s="11">
        <v>740836.27</v>
      </c>
      <c r="F2" s="29" t="s">
        <v>27</v>
      </c>
      <c r="G2" s="29"/>
      <c r="H2" s="27" t="s">
        <v>744</v>
      </c>
      <c r="I2" s="27"/>
      <c r="J2" s="27"/>
      <c r="K2" s="30" t="s">
        <v>262</v>
      </c>
      <c r="L2" s="4" t="s">
        <v>5</v>
      </c>
      <c r="M2" s="4" t="s">
        <v>220</v>
      </c>
    </row>
    <row r="3" spans="1:13" hidden="1" x14ac:dyDescent="0.25">
      <c r="A3" s="19" t="s">
        <v>950</v>
      </c>
      <c r="B3" s="19"/>
      <c r="C3" s="19"/>
      <c r="D3" s="19"/>
      <c r="E3" s="11">
        <v>383813.51</v>
      </c>
      <c r="F3" s="29" t="s">
        <v>27</v>
      </c>
      <c r="G3" s="29"/>
      <c r="H3" s="27" t="s">
        <v>745</v>
      </c>
      <c r="I3" s="27"/>
      <c r="J3" s="27"/>
      <c r="K3" s="30"/>
      <c r="L3" s="4" t="s">
        <v>5</v>
      </c>
      <c r="M3" s="4" t="s">
        <v>564</v>
      </c>
    </row>
    <row r="4" spans="1:13" ht="15" customHeight="1" x14ac:dyDescent="0.25">
      <c r="A4" s="19" t="s">
        <v>951</v>
      </c>
      <c r="B4" s="19"/>
      <c r="C4" s="19"/>
      <c r="D4" s="19"/>
      <c r="E4" s="11">
        <v>236976.12</v>
      </c>
      <c r="F4" s="29" t="s">
        <v>27</v>
      </c>
      <c r="G4" s="29"/>
      <c r="H4" s="27" t="s">
        <v>746</v>
      </c>
      <c r="I4" s="27"/>
      <c r="J4" s="27"/>
      <c r="K4" s="30"/>
      <c r="L4" s="4" t="s">
        <v>5</v>
      </c>
      <c r="M4" s="4" t="s">
        <v>220</v>
      </c>
    </row>
    <row r="5" spans="1:13" ht="15" customHeight="1" x14ac:dyDescent="0.25">
      <c r="A5" s="19" t="s">
        <v>952</v>
      </c>
      <c r="B5" s="19"/>
      <c r="C5" s="19"/>
      <c r="D5" s="19"/>
      <c r="E5" s="11">
        <v>27990.319599999999</v>
      </c>
      <c r="F5" s="29" t="s">
        <v>27</v>
      </c>
      <c r="G5" s="29"/>
      <c r="H5" s="27" t="s">
        <v>774</v>
      </c>
      <c r="I5" s="27"/>
      <c r="J5" s="27"/>
      <c r="K5" s="30"/>
      <c r="L5" s="4" t="s">
        <v>5</v>
      </c>
      <c r="M5" s="4" t="s">
        <v>220</v>
      </c>
    </row>
    <row r="6" spans="1:13" ht="15" customHeight="1" x14ac:dyDescent="0.25">
      <c r="A6" s="19" t="s">
        <v>953</v>
      </c>
      <c r="B6" s="19"/>
      <c r="C6" s="19"/>
      <c r="D6" s="19"/>
      <c r="E6" s="11">
        <v>41999.369399999996</v>
      </c>
      <c r="F6" s="29" t="s">
        <v>27</v>
      </c>
      <c r="G6" s="29"/>
      <c r="H6" s="27" t="s">
        <v>774</v>
      </c>
      <c r="I6" s="27"/>
      <c r="J6" s="27"/>
      <c r="K6" s="30"/>
      <c r="L6" s="4" t="s">
        <v>5</v>
      </c>
      <c r="M6" s="4" t="s">
        <v>220</v>
      </c>
    </row>
    <row r="7" spans="1:13" ht="15" customHeight="1" x14ac:dyDescent="0.25">
      <c r="A7" s="19" t="s">
        <v>954</v>
      </c>
      <c r="B7" s="19"/>
      <c r="C7" s="19"/>
      <c r="D7" s="19"/>
      <c r="E7" s="11">
        <v>39992.888599999998</v>
      </c>
      <c r="F7" s="29" t="s">
        <v>27</v>
      </c>
      <c r="G7" s="29"/>
      <c r="H7" s="27" t="s">
        <v>774</v>
      </c>
      <c r="I7" s="27"/>
      <c r="J7" s="27"/>
      <c r="K7" s="30"/>
      <c r="L7" s="4" t="s">
        <v>5</v>
      </c>
      <c r="M7" s="4" t="s">
        <v>220</v>
      </c>
    </row>
    <row r="8" spans="1:13" ht="15" customHeight="1" x14ac:dyDescent="0.25">
      <c r="A8" s="19" t="s">
        <v>955</v>
      </c>
      <c r="B8" s="19"/>
      <c r="C8" s="19"/>
      <c r="D8" s="19"/>
      <c r="E8" s="11">
        <v>23999.790799999995</v>
      </c>
      <c r="F8" s="29" t="s">
        <v>27</v>
      </c>
      <c r="G8" s="29"/>
      <c r="H8" s="27" t="s">
        <v>774</v>
      </c>
      <c r="I8" s="27"/>
      <c r="J8" s="27"/>
      <c r="K8" s="30"/>
      <c r="L8" s="4" t="s">
        <v>5</v>
      </c>
      <c r="M8" s="4" t="s">
        <v>220</v>
      </c>
    </row>
    <row r="9" spans="1:13" ht="15" customHeight="1" x14ac:dyDescent="0.25">
      <c r="A9" s="19" t="s">
        <v>956</v>
      </c>
      <c r="B9" s="19"/>
      <c r="C9" s="19"/>
      <c r="D9" s="19"/>
      <c r="E9" s="11">
        <v>27986.9</v>
      </c>
      <c r="F9" s="29" t="s">
        <v>27</v>
      </c>
      <c r="G9" s="29"/>
      <c r="H9" s="27" t="s">
        <v>775</v>
      </c>
      <c r="I9" s="27"/>
      <c r="J9" s="27"/>
      <c r="K9" s="30"/>
      <c r="L9" s="4" t="s">
        <v>5</v>
      </c>
      <c r="M9" s="4" t="s">
        <v>220</v>
      </c>
    </row>
    <row r="10" spans="1:13" ht="15" customHeight="1" x14ac:dyDescent="0.25">
      <c r="A10" s="19" t="s">
        <v>957</v>
      </c>
      <c r="B10" s="19"/>
      <c r="C10" s="19"/>
      <c r="D10" s="19"/>
      <c r="E10" s="11">
        <v>13993.45</v>
      </c>
      <c r="F10" s="29" t="s">
        <v>27</v>
      </c>
      <c r="G10" s="29"/>
      <c r="H10" s="27" t="s">
        <v>775</v>
      </c>
      <c r="I10" s="27"/>
      <c r="J10" s="27"/>
      <c r="K10" s="30"/>
      <c r="L10" s="4" t="s">
        <v>5</v>
      </c>
      <c r="M10" s="4" t="s">
        <v>220</v>
      </c>
    </row>
    <row r="11" spans="1:13" ht="15" customHeight="1" x14ac:dyDescent="0.25">
      <c r="A11" s="19" t="s">
        <v>958</v>
      </c>
      <c r="B11" s="19"/>
      <c r="C11" s="19"/>
      <c r="D11" s="19"/>
      <c r="E11" s="11">
        <v>37999.672600000005</v>
      </c>
      <c r="F11" s="29" t="s">
        <v>27</v>
      </c>
      <c r="G11" s="29"/>
      <c r="H11" s="27" t="s">
        <v>775</v>
      </c>
      <c r="I11" s="27"/>
      <c r="J11" s="27"/>
      <c r="K11" s="30"/>
      <c r="L11" s="4" t="s">
        <v>5</v>
      </c>
      <c r="M11" s="4" t="s">
        <v>220</v>
      </c>
    </row>
    <row r="12" spans="1:13" ht="15" customHeight="1" x14ac:dyDescent="0.25">
      <c r="A12" s="19" t="s">
        <v>959</v>
      </c>
      <c r="B12" s="19"/>
      <c r="C12" s="19"/>
      <c r="D12" s="19"/>
      <c r="E12" s="11">
        <v>39506.485999999997</v>
      </c>
      <c r="F12" s="29" t="s">
        <v>27</v>
      </c>
      <c r="G12" s="29"/>
      <c r="H12" s="27" t="s">
        <v>775</v>
      </c>
      <c r="I12" s="27"/>
      <c r="J12" s="27"/>
      <c r="K12" s="30"/>
      <c r="L12" s="4" t="s">
        <v>5</v>
      </c>
      <c r="M12" s="4" t="s">
        <v>220</v>
      </c>
    </row>
    <row r="13" spans="1:13" ht="15" customHeight="1" x14ac:dyDescent="0.25">
      <c r="A13" s="19" t="s">
        <v>960</v>
      </c>
      <c r="B13" s="19"/>
      <c r="C13" s="19"/>
      <c r="D13" s="19"/>
      <c r="E13" s="11">
        <v>31999.745300000006</v>
      </c>
      <c r="F13" s="29" t="s">
        <v>27</v>
      </c>
      <c r="G13" s="29"/>
      <c r="H13" s="27" t="s">
        <v>775</v>
      </c>
      <c r="I13" s="27"/>
      <c r="J13" s="27"/>
      <c r="K13" s="30"/>
      <c r="L13" s="4" t="s">
        <v>5</v>
      </c>
      <c r="M13" s="4" t="s">
        <v>220</v>
      </c>
    </row>
    <row r="14" spans="1:13" ht="15" customHeight="1" x14ac:dyDescent="0.25">
      <c r="A14" s="19" t="s">
        <v>961</v>
      </c>
      <c r="B14" s="19"/>
      <c r="C14" s="19"/>
      <c r="D14" s="19"/>
      <c r="E14" s="11">
        <v>31999.973300000001</v>
      </c>
      <c r="F14" s="29" t="s">
        <v>27</v>
      </c>
      <c r="G14" s="29"/>
      <c r="H14" s="27" t="s">
        <v>775</v>
      </c>
      <c r="I14" s="27"/>
      <c r="J14" s="27"/>
      <c r="K14" s="30"/>
      <c r="L14" s="4" t="s">
        <v>5</v>
      </c>
      <c r="M14" s="4" t="s">
        <v>220</v>
      </c>
    </row>
    <row r="15" spans="1:13" hidden="1" x14ac:dyDescent="0.25">
      <c r="A15" s="19" t="s">
        <v>962</v>
      </c>
      <c r="B15" s="19"/>
      <c r="C15" s="19"/>
      <c r="D15" s="19"/>
      <c r="E15" s="11">
        <v>33999.873699999996</v>
      </c>
      <c r="F15" s="29" t="s">
        <v>27</v>
      </c>
      <c r="G15" s="29"/>
      <c r="H15" s="27" t="s">
        <v>776</v>
      </c>
      <c r="I15" s="27"/>
      <c r="J15" s="27"/>
      <c r="K15" s="30"/>
      <c r="L15" s="4" t="s">
        <v>5</v>
      </c>
      <c r="M15" s="4" t="s">
        <v>563</v>
      </c>
    </row>
    <row r="16" spans="1:13" hidden="1" x14ac:dyDescent="0.25">
      <c r="A16" s="19" t="s">
        <v>963</v>
      </c>
      <c r="B16" s="19"/>
      <c r="C16" s="19"/>
      <c r="D16" s="19"/>
      <c r="E16" s="11">
        <v>69999.796449999994</v>
      </c>
      <c r="F16" s="29" t="s">
        <v>27</v>
      </c>
      <c r="G16" s="29"/>
      <c r="H16" s="27" t="s">
        <v>776</v>
      </c>
      <c r="I16" s="27"/>
      <c r="J16" s="27"/>
      <c r="K16" s="30"/>
      <c r="L16" s="4" t="s">
        <v>5</v>
      </c>
      <c r="M16" s="4" t="s">
        <v>567</v>
      </c>
    </row>
    <row r="17" spans="1:13" hidden="1" x14ac:dyDescent="0.25">
      <c r="A17" s="19" t="s">
        <v>964</v>
      </c>
      <c r="B17" s="19"/>
      <c r="C17" s="19"/>
      <c r="D17" s="19"/>
      <c r="E17" s="11">
        <v>21707.200000000001</v>
      </c>
      <c r="F17" s="29" t="s">
        <v>27</v>
      </c>
      <c r="G17" s="29"/>
      <c r="H17" s="27" t="s">
        <v>776</v>
      </c>
      <c r="I17" s="27"/>
      <c r="J17" s="27"/>
      <c r="K17" s="30"/>
      <c r="L17" s="4" t="s">
        <v>5</v>
      </c>
      <c r="M17" s="4" t="s">
        <v>563</v>
      </c>
    </row>
    <row r="18" spans="1:13" hidden="1" x14ac:dyDescent="0.25">
      <c r="A18" s="19" t="s">
        <v>965</v>
      </c>
      <c r="B18" s="19"/>
      <c r="C18" s="19"/>
      <c r="D18" s="19"/>
      <c r="E18" s="11">
        <v>94799.917749999993</v>
      </c>
      <c r="F18" s="29" t="s">
        <v>27</v>
      </c>
      <c r="G18" s="29"/>
      <c r="H18" s="27" t="s">
        <v>776</v>
      </c>
      <c r="I18" s="27"/>
      <c r="J18" s="27"/>
      <c r="K18" s="30"/>
      <c r="L18" s="4" t="s">
        <v>5</v>
      </c>
      <c r="M18" s="4" t="s">
        <v>563</v>
      </c>
    </row>
    <row r="19" spans="1:13" ht="15" customHeight="1" x14ac:dyDescent="0.25">
      <c r="A19" s="19" t="s">
        <v>966</v>
      </c>
      <c r="B19" s="19"/>
      <c r="C19" s="19"/>
      <c r="D19" s="19"/>
      <c r="E19" s="11">
        <v>141782.89000000001</v>
      </c>
      <c r="F19" s="29" t="s">
        <v>27</v>
      </c>
      <c r="G19" s="29"/>
      <c r="H19" s="27" t="s">
        <v>777</v>
      </c>
      <c r="I19" s="27"/>
      <c r="J19" s="27"/>
      <c r="K19" s="30"/>
      <c r="L19" s="4" t="s">
        <v>5</v>
      </c>
      <c r="M19" s="4" t="s">
        <v>220</v>
      </c>
    </row>
    <row r="20" spans="1:13" ht="15" customHeight="1" x14ac:dyDescent="0.25">
      <c r="A20" s="19" t="s">
        <v>967</v>
      </c>
      <c r="B20" s="19"/>
      <c r="C20" s="19"/>
      <c r="D20" s="19"/>
      <c r="E20" s="11">
        <v>30000</v>
      </c>
      <c r="F20" s="29" t="s">
        <v>27</v>
      </c>
      <c r="G20" s="29"/>
      <c r="H20" s="27" t="s">
        <v>777</v>
      </c>
      <c r="I20" s="27"/>
      <c r="J20" s="27"/>
      <c r="K20" s="30"/>
      <c r="L20" s="4" t="s">
        <v>5</v>
      </c>
      <c r="M20" s="4" t="s">
        <v>220</v>
      </c>
    </row>
    <row r="21" spans="1:13" ht="15" customHeight="1" x14ac:dyDescent="0.25">
      <c r="A21" s="19" t="s">
        <v>968</v>
      </c>
      <c r="B21" s="19"/>
      <c r="C21" s="19"/>
      <c r="D21" s="19"/>
      <c r="E21" s="11">
        <v>79183</v>
      </c>
      <c r="F21" s="29" t="s">
        <v>27</v>
      </c>
      <c r="G21" s="29"/>
      <c r="H21" s="27" t="s">
        <v>778</v>
      </c>
      <c r="I21" s="27"/>
      <c r="J21" s="27"/>
      <c r="K21" s="30"/>
      <c r="L21" s="4" t="s">
        <v>5</v>
      </c>
      <c r="M21" s="4" t="s">
        <v>220</v>
      </c>
    </row>
    <row r="22" spans="1:13" ht="15" customHeight="1" x14ac:dyDescent="0.25">
      <c r="A22" s="19" t="s">
        <v>969</v>
      </c>
      <c r="B22" s="19"/>
      <c r="C22" s="19"/>
      <c r="D22" s="19"/>
      <c r="E22" s="11">
        <v>79713.31</v>
      </c>
      <c r="F22" s="29" t="s">
        <v>27</v>
      </c>
      <c r="G22" s="29"/>
      <c r="H22" s="27" t="s">
        <v>778</v>
      </c>
      <c r="I22" s="27"/>
      <c r="J22" s="27"/>
      <c r="K22" s="30"/>
      <c r="L22" s="4" t="s">
        <v>5</v>
      </c>
      <c r="M22" s="4" t="s">
        <v>220</v>
      </c>
    </row>
    <row r="23" spans="1:13" ht="15" customHeight="1" x14ac:dyDescent="0.25">
      <c r="A23" s="19" t="s">
        <v>970</v>
      </c>
      <c r="B23" s="19"/>
      <c r="C23" s="19"/>
      <c r="D23" s="19"/>
      <c r="E23" s="11">
        <v>35999.484570000001</v>
      </c>
      <c r="F23" s="29" t="s">
        <v>27</v>
      </c>
      <c r="G23" s="29"/>
      <c r="H23" s="27" t="s">
        <v>779</v>
      </c>
      <c r="I23" s="27"/>
      <c r="J23" s="27"/>
      <c r="K23" s="30"/>
      <c r="L23" s="4" t="s">
        <v>5</v>
      </c>
      <c r="M23" s="4" t="s">
        <v>220</v>
      </c>
    </row>
    <row r="24" spans="1:13" ht="15" customHeight="1" x14ac:dyDescent="0.25">
      <c r="A24" s="19" t="s">
        <v>971</v>
      </c>
      <c r="B24" s="19"/>
      <c r="C24" s="19"/>
      <c r="D24" s="19"/>
      <c r="E24" s="11">
        <v>82999.997870000007</v>
      </c>
      <c r="F24" s="29" t="s">
        <v>27</v>
      </c>
      <c r="G24" s="29"/>
      <c r="H24" s="27" t="s">
        <v>779</v>
      </c>
      <c r="I24" s="27"/>
      <c r="J24" s="27"/>
      <c r="K24" s="30"/>
      <c r="L24" s="4" t="s">
        <v>5</v>
      </c>
      <c r="M24" s="4" t="s">
        <v>220</v>
      </c>
    </row>
    <row r="25" spans="1:13" ht="15" customHeight="1" x14ac:dyDescent="0.25">
      <c r="A25" s="19" t="s">
        <v>972</v>
      </c>
      <c r="B25" s="19"/>
      <c r="C25" s="19"/>
      <c r="D25" s="19"/>
      <c r="E25" s="11">
        <v>26489.9251</v>
      </c>
      <c r="F25" s="29" t="s">
        <v>27</v>
      </c>
      <c r="G25" s="29"/>
      <c r="H25" s="27" t="s">
        <v>779</v>
      </c>
      <c r="I25" s="27"/>
      <c r="J25" s="27"/>
      <c r="K25" s="30"/>
      <c r="L25" s="4" t="s">
        <v>5</v>
      </c>
      <c r="M25" s="4" t="s">
        <v>220</v>
      </c>
    </row>
    <row r="26" spans="1:13" ht="15" customHeight="1" x14ac:dyDescent="0.25">
      <c r="A26" s="19" t="s">
        <v>973</v>
      </c>
      <c r="B26" s="19"/>
      <c r="C26" s="19"/>
      <c r="D26" s="19"/>
      <c r="E26" s="11">
        <v>74999.723599999998</v>
      </c>
      <c r="F26" s="29" t="s">
        <v>27</v>
      </c>
      <c r="G26" s="29"/>
      <c r="H26" s="27" t="s">
        <v>779</v>
      </c>
      <c r="I26" s="27"/>
      <c r="J26" s="27"/>
      <c r="K26" s="30"/>
      <c r="L26" s="4" t="s">
        <v>5</v>
      </c>
      <c r="M26" s="4" t="s">
        <v>220</v>
      </c>
    </row>
    <row r="27" spans="1:13" ht="15" customHeight="1" x14ac:dyDescent="0.25">
      <c r="A27" s="19" t="s">
        <v>974</v>
      </c>
      <c r="B27" s="19"/>
      <c r="C27" s="19"/>
      <c r="D27" s="19"/>
      <c r="E27" s="11">
        <v>98106.38</v>
      </c>
      <c r="F27" s="29" t="s">
        <v>27</v>
      </c>
      <c r="G27" s="29"/>
      <c r="H27" s="27" t="s">
        <v>780</v>
      </c>
      <c r="I27" s="27"/>
      <c r="J27" s="27"/>
      <c r="K27" s="30"/>
      <c r="L27" s="4" t="s">
        <v>5</v>
      </c>
      <c r="M27" s="4" t="s">
        <v>220</v>
      </c>
    </row>
    <row r="28" spans="1:13" ht="15" customHeight="1" x14ac:dyDescent="0.25">
      <c r="A28" s="19" t="s">
        <v>975</v>
      </c>
      <c r="B28" s="19"/>
      <c r="C28" s="19"/>
      <c r="D28" s="19"/>
      <c r="E28" s="11">
        <v>120938.29</v>
      </c>
      <c r="F28" s="29" t="s">
        <v>27</v>
      </c>
      <c r="G28" s="29"/>
      <c r="H28" s="27" t="s">
        <v>780</v>
      </c>
      <c r="I28" s="27"/>
      <c r="J28" s="27"/>
      <c r="K28" s="30"/>
      <c r="L28" s="4" t="s">
        <v>5</v>
      </c>
      <c r="M28" s="4" t="s">
        <v>220</v>
      </c>
    </row>
    <row r="29" spans="1:13" ht="15" customHeight="1" x14ac:dyDescent="0.25">
      <c r="A29" s="19" t="s">
        <v>976</v>
      </c>
      <c r="B29" s="19"/>
      <c r="C29" s="19"/>
      <c r="D29" s="19"/>
      <c r="E29" s="11">
        <v>219567.87</v>
      </c>
      <c r="F29" s="29" t="s">
        <v>27</v>
      </c>
      <c r="G29" s="29"/>
      <c r="H29" s="27" t="s">
        <v>781</v>
      </c>
      <c r="I29" s="27"/>
      <c r="J29" s="27"/>
      <c r="K29" s="30"/>
      <c r="L29" s="4" t="s">
        <v>5</v>
      </c>
      <c r="M29" s="4" t="s">
        <v>220</v>
      </c>
    </row>
    <row r="30" spans="1:13" ht="15" customHeight="1" x14ac:dyDescent="0.25">
      <c r="A30" s="19" t="s">
        <v>977</v>
      </c>
      <c r="B30" s="19"/>
      <c r="C30" s="19"/>
      <c r="D30" s="19"/>
      <c r="E30" s="11">
        <v>34943.11</v>
      </c>
      <c r="F30" s="29" t="s">
        <v>27</v>
      </c>
      <c r="G30" s="29"/>
      <c r="H30" s="27" t="s">
        <v>782</v>
      </c>
      <c r="I30" s="27"/>
      <c r="J30" s="27"/>
      <c r="K30" s="30"/>
      <c r="L30" s="4" t="s">
        <v>5</v>
      </c>
      <c r="M30" s="4" t="s">
        <v>220</v>
      </c>
    </row>
    <row r="31" spans="1:13" ht="15" customHeight="1" x14ac:dyDescent="0.25">
      <c r="A31" s="19" t="s">
        <v>978</v>
      </c>
      <c r="B31" s="19"/>
      <c r="C31" s="19"/>
      <c r="D31" s="19"/>
      <c r="E31" s="11">
        <v>73378.029999999984</v>
      </c>
      <c r="F31" s="29" t="s">
        <v>27</v>
      </c>
      <c r="G31" s="29"/>
      <c r="H31" s="27" t="s">
        <v>782</v>
      </c>
      <c r="I31" s="27"/>
      <c r="J31" s="27"/>
      <c r="K31" s="30"/>
      <c r="L31" s="4" t="s">
        <v>5</v>
      </c>
      <c r="M31" s="4" t="s">
        <v>220</v>
      </c>
    </row>
    <row r="32" spans="1:13" hidden="1" x14ac:dyDescent="0.25">
      <c r="A32" s="19" t="s">
        <v>979</v>
      </c>
      <c r="B32" s="19"/>
      <c r="C32" s="19"/>
      <c r="D32" s="19"/>
      <c r="E32" s="11">
        <v>94157.05</v>
      </c>
      <c r="F32" s="29" t="s">
        <v>27</v>
      </c>
      <c r="G32" s="29"/>
      <c r="H32" s="27" t="s">
        <v>783</v>
      </c>
      <c r="I32" s="27"/>
      <c r="J32" s="27"/>
      <c r="K32" s="30"/>
      <c r="L32" s="4" t="s">
        <v>5</v>
      </c>
      <c r="M32" s="4" t="s">
        <v>566</v>
      </c>
    </row>
    <row r="33" spans="1:13" ht="14.45" hidden="1" customHeight="1" x14ac:dyDescent="0.25">
      <c r="A33" s="19" t="s">
        <v>980</v>
      </c>
      <c r="B33" s="19"/>
      <c r="C33" s="19"/>
      <c r="D33" s="19"/>
      <c r="E33" s="11">
        <v>39999.96</v>
      </c>
      <c r="F33" s="29" t="s">
        <v>27</v>
      </c>
      <c r="G33" s="29"/>
      <c r="H33" s="27" t="s">
        <v>783</v>
      </c>
      <c r="I33" s="27"/>
      <c r="J33" s="27"/>
      <c r="K33" s="30"/>
      <c r="L33" s="4" t="s">
        <v>5</v>
      </c>
      <c r="M33" s="4" t="s">
        <v>566</v>
      </c>
    </row>
    <row r="34" spans="1:13" ht="15" customHeight="1" x14ac:dyDescent="0.25">
      <c r="A34" s="19" t="s">
        <v>981</v>
      </c>
      <c r="B34" s="19"/>
      <c r="C34" s="19"/>
      <c r="D34" s="19"/>
      <c r="E34" s="11">
        <v>21995.75</v>
      </c>
      <c r="F34" s="29" t="s">
        <v>27</v>
      </c>
      <c r="G34" s="29"/>
      <c r="H34" s="27" t="s">
        <v>784</v>
      </c>
      <c r="I34" s="27"/>
      <c r="J34" s="27"/>
      <c r="K34" s="30"/>
      <c r="L34" s="4" t="s">
        <v>5</v>
      </c>
      <c r="M34" s="4" t="s">
        <v>220</v>
      </c>
    </row>
    <row r="35" spans="1:13" ht="15" customHeight="1" x14ac:dyDescent="0.25">
      <c r="A35" s="19" t="s">
        <v>982</v>
      </c>
      <c r="B35" s="19"/>
      <c r="C35" s="19"/>
      <c r="D35" s="19"/>
      <c r="E35" s="11">
        <v>20999.06</v>
      </c>
      <c r="F35" s="29" t="s">
        <v>27</v>
      </c>
      <c r="G35" s="29"/>
      <c r="H35" s="27" t="s">
        <v>784</v>
      </c>
      <c r="I35" s="27"/>
      <c r="J35" s="27"/>
      <c r="K35" s="30"/>
      <c r="L35" s="4" t="s">
        <v>5</v>
      </c>
      <c r="M35" s="4" t="s">
        <v>220</v>
      </c>
    </row>
    <row r="36" spans="1:13" ht="15" customHeight="1" x14ac:dyDescent="0.25">
      <c r="A36" s="19" t="s">
        <v>983</v>
      </c>
      <c r="B36" s="19"/>
      <c r="C36" s="19"/>
      <c r="D36" s="19"/>
      <c r="E36" s="11">
        <v>28928.38</v>
      </c>
      <c r="F36" s="29" t="s">
        <v>27</v>
      </c>
      <c r="G36" s="29"/>
      <c r="H36" s="27" t="s">
        <v>784</v>
      </c>
      <c r="I36" s="27"/>
      <c r="J36" s="27"/>
      <c r="K36" s="30"/>
      <c r="L36" s="4" t="s">
        <v>5</v>
      </c>
      <c r="M36" s="4" t="s">
        <v>220</v>
      </c>
    </row>
    <row r="37" spans="1:13" ht="15" customHeight="1" x14ac:dyDescent="0.25">
      <c r="A37" s="19" t="s">
        <v>984</v>
      </c>
      <c r="B37" s="19"/>
      <c r="C37" s="19"/>
      <c r="D37" s="19"/>
      <c r="E37" s="11">
        <v>29898.240000000002</v>
      </c>
      <c r="F37" s="29" t="s">
        <v>27</v>
      </c>
      <c r="G37" s="29"/>
      <c r="H37" s="27" t="s">
        <v>784</v>
      </c>
      <c r="I37" s="27"/>
      <c r="J37" s="27"/>
      <c r="K37" s="30"/>
      <c r="L37" s="4" t="s">
        <v>5</v>
      </c>
      <c r="M37" s="4" t="s">
        <v>220</v>
      </c>
    </row>
    <row r="38" spans="1:13" ht="15" customHeight="1" x14ac:dyDescent="0.25">
      <c r="A38" s="19" t="s">
        <v>985</v>
      </c>
      <c r="B38" s="19"/>
      <c r="C38" s="19"/>
      <c r="D38" s="19"/>
      <c r="E38" s="11">
        <v>28986.05</v>
      </c>
      <c r="F38" s="29" t="s">
        <v>27</v>
      </c>
      <c r="G38" s="29"/>
      <c r="H38" s="27" t="s">
        <v>784</v>
      </c>
      <c r="I38" s="27"/>
      <c r="J38" s="27"/>
      <c r="K38" s="30"/>
      <c r="L38" s="4" t="s">
        <v>5</v>
      </c>
      <c r="M38" s="4" t="s">
        <v>220</v>
      </c>
    </row>
    <row r="39" spans="1:13" ht="15" customHeight="1" x14ac:dyDescent="0.25">
      <c r="A39" s="19" t="s">
        <v>986</v>
      </c>
      <c r="B39" s="19"/>
      <c r="C39" s="19"/>
      <c r="D39" s="19"/>
      <c r="E39" s="11">
        <v>75973.97</v>
      </c>
      <c r="F39" s="29" t="s">
        <v>27</v>
      </c>
      <c r="G39" s="29"/>
      <c r="H39" s="27" t="s">
        <v>784</v>
      </c>
      <c r="I39" s="27"/>
      <c r="J39" s="27"/>
      <c r="K39" s="30"/>
      <c r="L39" s="4" t="s">
        <v>5</v>
      </c>
      <c r="M39" s="4" t="s">
        <v>220</v>
      </c>
    </row>
    <row r="40" spans="1:13" ht="15" customHeight="1" x14ac:dyDescent="0.25">
      <c r="A40" s="19" t="s">
        <v>987</v>
      </c>
      <c r="B40" s="19"/>
      <c r="C40" s="19"/>
      <c r="D40" s="19"/>
      <c r="E40" s="11">
        <v>70999.990000000005</v>
      </c>
      <c r="F40" s="29" t="s">
        <v>27</v>
      </c>
      <c r="G40" s="29"/>
      <c r="H40" s="27" t="s">
        <v>785</v>
      </c>
      <c r="I40" s="27"/>
      <c r="J40" s="27"/>
      <c r="K40" s="30"/>
      <c r="L40" s="4" t="s">
        <v>5</v>
      </c>
      <c r="M40" s="4" t="s">
        <v>220</v>
      </c>
    </row>
    <row r="41" spans="1:13" ht="15" customHeight="1" x14ac:dyDescent="0.25">
      <c r="A41" s="19" t="s">
        <v>988</v>
      </c>
      <c r="B41" s="19"/>
      <c r="C41" s="19"/>
      <c r="D41" s="19"/>
      <c r="E41" s="11">
        <v>54999.97</v>
      </c>
      <c r="F41" s="29" t="s">
        <v>27</v>
      </c>
      <c r="G41" s="29"/>
      <c r="H41" s="27" t="s">
        <v>785</v>
      </c>
      <c r="I41" s="27"/>
      <c r="J41" s="27"/>
      <c r="K41" s="30"/>
      <c r="L41" s="4" t="s">
        <v>5</v>
      </c>
      <c r="M41" s="4" t="s">
        <v>220</v>
      </c>
    </row>
    <row r="42" spans="1:13" ht="15" customHeight="1" x14ac:dyDescent="0.25">
      <c r="A42" s="19" t="s">
        <v>989</v>
      </c>
      <c r="B42" s="19"/>
      <c r="C42" s="19"/>
      <c r="D42" s="19"/>
      <c r="E42" s="11">
        <v>71999.98</v>
      </c>
      <c r="F42" s="29" t="s">
        <v>27</v>
      </c>
      <c r="G42" s="29"/>
      <c r="H42" s="27" t="s">
        <v>785</v>
      </c>
      <c r="I42" s="27"/>
      <c r="J42" s="27"/>
      <c r="K42" s="30"/>
      <c r="L42" s="4" t="s">
        <v>5</v>
      </c>
      <c r="M42" s="4" t="s">
        <v>220</v>
      </c>
    </row>
    <row r="43" spans="1:13" ht="15" customHeight="1" x14ac:dyDescent="0.25">
      <c r="A43" s="19" t="s">
        <v>990</v>
      </c>
      <c r="B43" s="19"/>
      <c r="C43" s="19"/>
      <c r="D43" s="19"/>
      <c r="E43" s="11">
        <v>19999.990000000002</v>
      </c>
      <c r="F43" s="29" t="s">
        <v>27</v>
      </c>
      <c r="G43" s="29"/>
      <c r="H43" s="27" t="s">
        <v>785</v>
      </c>
      <c r="I43" s="27"/>
      <c r="J43" s="27"/>
      <c r="K43" s="30"/>
      <c r="L43" s="4" t="s">
        <v>5</v>
      </c>
      <c r="M43" s="4" t="s">
        <v>220</v>
      </c>
    </row>
    <row r="44" spans="1:13" ht="15" customHeight="1" x14ac:dyDescent="0.25">
      <c r="A44" s="19" t="s">
        <v>991</v>
      </c>
      <c r="B44" s="19"/>
      <c r="C44" s="19"/>
      <c r="D44" s="19"/>
      <c r="E44" s="11">
        <v>9999.7999999999993</v>
      </c>
      <c r="F44" s="29" t="s">
        <v>27</v>
      </c>
      <c r="G44" s="29"/>
      <c r="H44" s="27" t="s">
        <v>786</v>
      </c>
      <c r="I44" s="27"/>
      <c r="J44" s="27"/>
      <c r="K44" s="30"/>
      <c r="L44" s="4" t="s">
        <v>5</v>
      </c>
      <c r="M44" s="4" t="s">
        <v>220</v>
      </c>
    </row>
    <row r="45" spans="1:13" ht="15" customHeight="1" x14ac:dyDescent="0.25">
      <c r="A45" s="19" t="s">
        <v>992</v>
      </c>
      <c r="B45" s="19"/>
      <c r="C45" s="19"/>
      <c r="D45" s="19"/>
      <c r="E45" s="11">
        <v>36000</v>
      </c>
      <c r="F45" s="29" t="s">
        <v>27</v>
      </c>
      <c r="G45" s="29"/>
      <c r="H45" s="27" t="s">
        <v>786</v>
      </c>
      <c r="I45" s="27"/>
      <c r="J45" s="27"/>
      <c r="K45" s="30"/>
      <c r="L45" s="4" t="s">
        <v>5</v>
      </c>
      <c r="M45" s="4" t="s">
        <v>220</v>
      </c>
    </row>
    <row r="46" spans="1:13" ht="15" customHeight="1" x14ac:dyDescent="0.25">
      <c r="A46" s="19" t="s">
        <v>993</v>
      </c>
      <c r="B46" s="19"/>
      <c r="C46" s="19"/>
      <c r="D46" s="19"/>
      <c r="E46" s="11">
        <v>22999.93</v>
      </c>
      <c r="F46" s="29" t="s">
        <v>27</v>
      </c>
      <c r="G46" s="29"/>
      <c r="H46" s="27" t="s">
        <v>786</v>
      </c>
      <c r="I46" s="27"/>
      <c r="J46" s="27"/>
      <c r="K46" s="30"/>
      <c r="L46" s="4" t="s">
        <v>5</v>
      </c>
      <c r="M46" s="4" t="s">
        <v>220</v>
      </c>
    </row>
    <row r="47" spans="1:13" ht="15" customHeight="1" x14ac:dyDescent="0.25">
      <c r="A47" s="19" t="s">
        <v>994</v>
      </c>
      <c r="B47" s="19"/>
      <c r="C47" s="19"/>
      <c r="D47" s="19"/>
      <c r="E47" s="11">
        <v>59999.59</v>
      </c>
      <c r="F47" s="29" t="s">
        <v>27</v>
      </c>
      <c r="G47" s="29"/>
      <c r="H47" s="27" t="s">
        <v>786</v>
      </c>
      <c r="I47" s="27"/>
      <c r="J47" s="27"/>
      <c r="K47" s="30"/>
      <c r="L47" s="4" t="s">
        <v>5</v>
      </c>
      <c r="M47" s="4" t="s">
        <v>220</v>
      </c>
    </row>
    <row r="48" spans="1:13" ht="15" customHeight="1" x14ac:dyDescent="0.25">
      <c r="A48" s="19" t="s">
        <v>995</v>
      </c>
      <c r="B48" s="19"/>
      <c r="C48" s="19"/>
      <c r="D48" s="19"/>
      <c r="E48" s="11">
        <v>14999.99</v>
      </c>
      <c r="F48" s="29" t="s">
        <v>27</v>
      </c>
      <c r="G48" s="29"/>
      <c r="H48" s="27" t="s">
        <v>786</v>
      </c>
      <c r="I48" s="27"/>
      <c r="J48" s="27"/>
      <c r="K48" s="30"/>
      <c r="L48" s="4" t="s">
        <v>5</v>
      </c>
      <c r="M48" s="4" t="s">
        <v>220</v>
      </c>
    </row>
    <row r="49" spans="1:13" ht="15" customHeight="1" x14ac:dyDescent="0.25">
      <c r="A49" s="19" t="s">
        <v>996</v>
      </c>
      <c r="B49" s="19"/>
      <c r="C49" s="19"/>
      <c r="D49" s="19"/>
      <c r="E49" s="11">
        <v>76520.633100000006</v>
      </c>
      <c r="F49" s="29" t="s">
        <v>27</v>
      </c>
      <c r="G49" s="29"/>
      <c r="H49" s="27" t="s">
        <v>786</v>
      </c>
      <c r="I49" s="27"/>
      <c r="J49" s="27"/>
      <c r="K49" s="30"/>
      <c r="L49" s="4" t="s">
        <v>5</v>
      </c>
      <c r="M49" s="4" t="s">
        <v>220</v>
      </c>
    </row>
    <row r="50" spans="1:13" ht="15" customHeight="1" x14ac:dyDescent="0.25">
      <c r="A50" s="19" t="s">
        <v>997</v>
      </c>
      <c r="B50" s="19"/>
      <c r="C50" s="19"/>
      <c r="D50" s="19"/>
      <c r="E50" s="11">
        <v>54971.99</v>
      </c>
      <c r="F50" s="29" t="s">
        <v>27</v>
      </c>
      <c r="G50" s="29"/>
      <c r="H50" s="27" t="s">
        <v>787</v>
      </c>
      <c r="I50" s="27"/>
      <c r="J50" s="27"/>
      <c r="K50" s="30"/>
      <c r="L50" s="4" t="s">
        <v>5</v>
      </c>
      <c r="M50" s="4" t="s">
        <v>220</v>
      </c>
    </row>
    <row r="51" spans="1:13" ht="15" customHeight="1" x14ac:dyDescent="0.25">
      <c r="A51" s="19" t="s">
        <v>998</v>
      </c>
      <c r="B51" s="19"/>
      <c r="C51" s="19"/>
      <c r="D51" s="19"/>
      <c r="E51" s="11">
        <v>57999.98</v>
      </c>
      <c r="F51" s="29" t="s">
        <v>27</v>
      </c>
      <c r="G51" s="29"/>
      <c r="H51" s="27" t="s">
        <v>787</v>
      </c>
      <c r="I51" s="27"/>
      <c r="J51" s="27"/>
      <c r="K51" s="30"/>
      <c r="L51" s="4" t="s">
        <v>5</v>
      </c>
      <c r="M51" s="4" t="s">
        <v>220</v>
      </c>
    </row>
    <row r="52" spans="1:13" ht="15" customHeight="1" x14ac:dyDescent="0.25">
      <c r="A52" s="19" t="s">
        <v>999</v>
      </c>
      <c r="B52" s="19"/>
      <c r="C52" s="19"/>
      <c r="D52" s="19"/>
      <c r="E52" s="11">
        <v>39999.93</v>
      </c>
      <c r="F52" s="29" t="s">
        <v>27</v>
      </c>
      <c r="G52" s="29"/>
      <c r="H52" s="27" t="s">
        <v>787</v>
      </c>
      <c r="I52" s="27"/>
      <c r="J52" s="27"/>
      <c r="K52" s="30"/>
      <c r="L52" s="4" t="s">
        <v>5</v>
      </c>
      <c r="M52" s="4" t="s">
        <v>220</v>
      </c>
    </row>
    <row r="53" spans="1:13" ht="15" customHeight="1" x14ac:dyDescent="0.25">
      <c r="A53" s="19" t="s">
        <v>1000</v>
      </c>
      <c r="B53" s="19"/>
      <c r="C53" s="19"/>
      <c r="D53" s="19"/>
      <c r="E53" s="11">
        <v>34999.97</v>
      </c>
      <c r="F53" s="29" t="s">
        <v>27</v>
      </c>
      <c r="G53" s="29"/>
      <c r="H53" s="27" t="s">
        <v>787</v>
      </c>
      <c r="I53" s="27"/>
      <c r="J53" s="27"/>
      <c r="K53" s="30"/>
      <c r="L53" s="4" t="s">
        <v>5</v>
      </c>
      <c r="M53" s="4" t="s">
        <v>220</v>
      </c>
    </row>
    <row r="54" spans="1:13" hidden="1" x14ac:dyDescent="0.25">
      <c r="A54" s="19" t="s">
        <v>1001</v>
      </c>
      <c r="B54" s="19"/>
      <c r="C54" s="19"/>
      <c r="D54" s="19"/>
      <c r="E54" s="11">
        <v>96223.159500000009</v>
      </c>
      <c r="F54" s="29" t="s">
        <v>27</v>
      </c>
      <c r="G54" s="29"/>
      <c r="H54" s="27" t="s">
        <v>788</v>
      </c>
      <c r="I54" s="27"/>
      <c r="J54" s="27"/>
      <c r="K54" s="30"/>
      <c r="L54" s="4" t="s">
        <v>5</v>
      </c>
      <c r="M54" s="4" t="s">
        <v>563</v>
      </c>
    </row>
    <row r="55" spans="1:13" hidden="1" x14ac:dyDescent="0.25">
      <c r="A55" s="19" t="s">
        <v>1002</v>
      </c>
      <c r="B55" s="19"/>
      <c r="C55" s="19"/>
      <c r="D55" s="19"/>
      <c r="E55" s="11">
        <v>77233.955300000001</v>
      </c>
      <c r="F55" s="29" t="s">
        <v>27</v>
      </c>
      <c r="G55" s="29"/>
      <c r="H55" s="27" t="s">
        <v>788</v>
      </c>
      <c r="I55" s="27"/>
      <c r="J55" s="27"/>
      <c r="K55" s="30"/>
      <c r="L55" s="4" t="s">
        <v>5</v>
      </c>
      <c r="M55" s="4" t="s">
        <v>563</v>
      </c>
    </row>
    <row r="56" spans="1:13" hidden="1" x14ac:dyDescent="0.25">
      <c r="A56" s="19" t="s">
        <v>1003</v>
      </c>
      <c r="B56" s="19"/>
      <c r="C56" s="19"/>
      <c r="D56" s="19"/>
      <c r="E56" s="11">
        <v>130999.97</v>
      </c>
      <c r="F56" s="29" t="s">
        <v>27</v>
      </c>
      <c r="G56" s="29"/>
      <c r="H56" s="27" t="s">
        <v>789</v>
      </c>
      <c r="I56" s="27"/>
      <c r="J56" s="27"/>
      <c r="K56" s="30"/>
      <c r="L56" s="4" t="s">
        <v>5</v>
      </c>
      <c r="M56" s="4" t="s">
        <v>563</v>
      </c>
    </row>
    <row r="57" spans="1:13" hidden="1" x14ac:dyDescent="0.25">
      <c r="A57" s="19" t="s">
        <v>1004</v>
      </c>
      <c r="B57" s="19"/>
      <c r="C57" s="19"/>
      <c r="D57" s="19"/>
      <c r="E57" s="11">
        <v>24999.13</v>
      </c>
      <c r="F57" s="29" t="s">
        <v>27</v>
      </c>
      <c r="G57" s="29"/>
      <c r="H57" s="27" t="s">
        <v>789</v>
      </c>
      <c r="I57" s="27"/>
      <c r="J57" s="27"/>
      <c r="K57" s="30"/>
      <c r="L57" s="4" t="s">
        <v>5</v>
      </c>
      <c r="M57" s="4" t="s">
        <v>563</v>
      </c>
    </row>
    <row r="58" spans="1:13" hidden="1" x14ac:dyDescent="0.25">
      <c r="A58" s="19" t="s">
        <v>1005</v>
      </c>
      <c r="B58" s="19"/>
      <c r="C58" s="19"/>
      <c r="D58" s="19"/>
      <c r="E58" s="11">
        <v>42010.239999999998</v>
      </c>
      <c r="F58" s="29" t="s">
        <v>27</v>
      </c>
      <c r="G58" s="29"/>
      <c r="H58" s="27" t="s">
        <v>789</v>
      </c>
      <c r="I58" s="27"/>
      <c r="J58" s="27"/>
      <c r="K58" s="30"/>
      <c r="L58" s="4" t="s">
        <v>5</v>
      </c>
      <c r="M58" s="4" t="s">
        <v>563</v>
      </c>
    </row>
    <row r="59" spans="1:13" hidden="1" x14ac:dyDescent="0.25">
      <c r="A59" s="19" t="s">
        <v>1006</v>
      </c>
      <c r="B59" s="19"/>
      <c r="C59" s="19"/>
      <c r="D59" s="19"/>
      <c r="E59" s="11">
        <v>44579.62</v>
      </c>
      <c r="F59" s="29" t="s">
        <v>9</v>
      </c>
      <c r="G59" s="29"/>
      <c r="H59" s="27" t="s">
        <v>790</v>
      </c>
      <c r="I59" s="27"/>
      <c r="J59" s="27"/>
      <c r="K59" s="30"/>
      <c r="L59" s="4" t="s">
        <v>5</v>
      </c>
      <c r="M59" s="4" t="s">
        <v>563</v>
      </c>
    </row>
    <row r="60" spans="1:13" hidden="1" x14ac:dyDescent="0.25">
      <c r="A60" s="19" t="s">
        <v>1007</v>
      </c>
      <c r="B60" s="19"/>
      <c r="C60" s="19"/>
      <c r="D60" s="19"/>
      <c r="E60" s="11">
        <v>54999.72</v>
      </c>
      <c r="F60" s="29" t="s">
        <v>9</v>
      </c>
      <c r="G60" s="29"/>
      <c r="H60" s="27" t="s">
        <v>790</v>
      </c>
      <c r="I60" s="27"/>
      <c r="J60" s="27"/>
      <c r="K60" s="30"/>
      <c r="L60" s="4" t="s">
        <v>5</v>
      </c>
      <c r="M60" s="4" t="s">
        <v>563</v>
      </c>
    </row>
    <row r="61" spans="1:13" hidden="1" x14ac:dyDescent="0.25">
      <c r="A61" s="19" t="s">
        <v>1008</v>
      </c>
      <c r="B61" s="19"/>
      <c r="C61" s="19"/>
      <c r="D61" s="19"/>
      <c r="E61" s="11">
        <v>104058.7739</v>
      </c>
      <c r="F61" s="29" t="s">
        <v>9</v>
      </c>
      <c r="G61" s="29"/>
      <c r="H61" s="27" t="s">
        <v>790</v>
      </c>
      <c r="I61" s="27"/>
      <c r="J61" s="27"/>
      <c r="K61" s="30"/>
      <c r="L61" s="4" t="s">
        <v>5</v>
      </c>
      <c r="M61" s="4" t="s">
        <v>563</v>
      </c>
    </row>
    <row r="62" spans="1:13" hidden="1" x14ac:dyDescent="0.25">
      <c r="A62" s="19" t="s">
        <v>1009</v>
      </c>
      <c r="B62" s="19"/>
      <c r="C62" s="19"/>
      <c r="D62" s="19"/>
      <c r="E62" s="11">
        <v>89399.78</v>
      </c>
      <c r="F62" s="29" t="s">
        <v>27</v>
      </c>
      <c r="G62" s="29"/>
      <c r="H62" s="27" t="s">
        <v>791</v>
      </c>
      <c r="I62" s="27"/>
      <c r="J62" s="27"/>
      <c r="K62" s="30"/>
      <c r="L62" s="4" t="s">
        <v>5</v>
      </c>
      <c r="M62" s="4" t="s">
        <v>564</v>
      </c>
    </row>
    <row r="63" spans="1:13" ht="15" customHeight="1" x14ac:dyDescent="0.25">
      <c r="A63" s="19" t="s">
        <v>1010</v>
      </c>
      <c r="B63" s="19"/>
      <c r="C63" s="19"/>
      <c r="D63" s="19"/>
      <c r="E63" s="11">
        <v>17539.57</v>
      </c>
      <c r="F63" s="29" t="s">
        <v>9</v>
      </c>
      <c r="G63" s="29"/>
      <c r="H63" s="27" t="s">
        <v>792</v>
      </c>
      <c r="I63" s="27"/>
      <c r="J63" s="27"/>
      <c r="K63" s="30"/>
      <c r="L63" s="4" t="s">
        <v>5</v>
      </c>
      <c r="M63" s="4" t="s">
        <v>220</v>
      </c>
    </row>
    <row r="64" spans="1:13" ht="15" customHeight="1" x14ac:dyDescent="0.25">
      <c r="A64" s="19" t="s">
        <v>1011</v>
      </c>
      <c r="B64" s="19"/>
      <c r="C64" s="19"/>
      <c r="D64" s="19"/>
      <c r="E64" s="11">
        <v>22999.99</v>
      </c>
      <c r="F64" s="29" t="s">
        <v>9</v>
      </c>
      <c r="G64" s="29"/>
      <c r="H64" s="27" t="s">
        <v>792</v>
      </c>
      <c r="I64" s="27"/>
      <c r="J64" s="27"/>
      <c r="K64" s="30"/>
      <c r="L64" s="4" t="s">
        <v>5</v>
      </c>
      <c r="M64" s="4" t="s">
        <v>220</v>
      </c>
    </row>
    <row r="65" spans="1:13" ht="15" customHeight="1" x14ac:dyDescent="0.25">
      <c r="A65" s="19" t="s">
        <v>1012</v>
      </c>
      <c r="B65" s="19"/>
      <c r="C65" s="19"/>
      <c r="D65" s="19"/>
      <c r="E65" s="11">
        <v>13529.24</v>
      </c>
      <c r="F65" s="29" t="s">
        <v>9</v>
      </c>
      <c r="G65" s="29"/>
      <c r="H65" s="27" t="s">
        <v>792</v>
      </c>
      <c r="I65" s="27"/>
      <c r="J65" s="27"/>
      <c r="K65" s="30"/>
      <c r="L65" s="4" t="s">
        <v>5</v>
      </c>
      <c r="M65" s="4" t="s">
        <v>220</v>
      </c>
    </row>
    <row r="66" spans="1:13" ht="15" customHeight="1" x14ac:dyDescent="0.25">
      <c r="A66" s="19" t="s">
        <v>1013</v>
      </c>
      <c r="B66" s="19"/>
      <c r="C66" s="19"/>
      <c r="D66" s="19"/>
      <c r="E66" s="11">
        <v>13475.95</v>
      </c>
      <c r="F66" s="29" t="s">
        <v>9</v>
      </c>
      <c r="G66" s="29"/>
      <c r="H66" s="27" t="s">
        <v>792</v>
      </c>
      <c r="I66" s="27"/>
      <c r="J66" s="27"/>
      <c r="K66" s="30"/>
      <c r="L66" s="4" t="s">
        <v>5</v>
      </c>
      <c r="M66" s="4" t="s">
        <v>220</v>
      </c>
    </row>
    <row r="67" spans="1:13" ht="15" customHeight="1" x14ac:dyDescent="0.25">
      <c r="A67" s="19" t="s">
        <v>1014</v>
      </c>
      <c r="B67" s="19"/>
      <c r="C67" s="19"/>
      <c r="D67" s="19"/>
      <c r="E67" s="11">
        <v>73525.48</v>
      </c>
      <c r="F67" s="29" t="s">
        <v>9</v>
      </c>
      <c r="G67" s="29"/>
      <c r="H67" s="27" t="s">
        <v>792</v>
      </c>
      <c r="I67" s="27"/>
      <c r="J67" s="27"/>
      <c r="K67" s="30"/>
      <c r="L67" s="4" t="s">
        <v>5</v>
      </c>
      <c r="M67" s="4" t="s">
        <v>220</v>
      </c>
    </row>
    <row r="68" spans="1:13" ht="15" hidden="1" customHeight="1" x14ac:dyDescent="0.25">
      <c r="A68" s="19" t="s">
        <v>219</v>
      </c>
      <c r="B68" s="19"/>
      <c r="C68" s="19"/>
      <c r="D68" s="19"/>
      <c r="E68" s="11">
        <v>51756.67</v>
      </c>
      <c r="F68" s="22" t="s">
        <v>27</v>
      </c>
      <c r="G68" s="22"/>
      <c r="H68" s="27" t="s">
        <v>793</v>
      </c>
      <c r="I68" s="27"/>
      <c r="J68" s="27"/>
      <c r="K68" s="25" t="s">
        <v>7</v>
      </c>
      <c r="L68" s="4" t="s">
        <v>8</v>
      </c>
      <c r="M68" s="4" t="s">
        <v>220</v>
      </c>
    </row>
    <row r="69" spans="1:13" ht="15" hidden="1" customHeight="1" x14ac:dyDescent="0.25">
      <c r="A69" s="19" t="s">
        <v>221</v>
      </c>
      <c r="B69" s="19"/>
      <c r="C69" s="19"/>
      <c r="D69" s="19"/>
      <c r="E69" s="11">
        <v>32222.17</v>
      </c>
      <c r="F69" s="22" t="s">
        <v>27</v>
      </c>
      <c r="G69" s="22"/>
      <c r="H69" s="27" t="s">
        <v>794</v>
      </c>
      <c r="I69" s="27"/>
      <c r="J69" s="27"/>
      <c r="K69" s="25"/>
      <c r="L69" s="4" t="s">
        <v>8</v>
      </c>
      <c r="M69" s="4" t="s">
        <v>220</v>
      </c>
    </row>
    <row r="70" spans="1:13" ht="15" hidden="1" customHeight="1" x14ac:dyDescent="0.25">
      <c r="A70" s="19" t="s">
        <v>222</v>
      </c>
      <c r="B70" s="19"/>
      <c r="C70" s="19"/>
      <c r="D70" s="19"/>
      <c r="E70" s="11">
        <v>7760.78</v>
      </c>
      <c r="F70" s="22" t="s">
        <v>27</v>
      </c>
      <c r="G70" s="22"/>
      <c r="H70" s="27" t="s">
        <v>795</v>
      </c>
      <c r="I70" s="27"/>
      <c r="J70" s="27"/>
      <c r="K70" s="25"/>
      <c r="L70" s="4" t="s">
        <v>8</v>
      </c>
      <c r="M70" s="4" t="s">
        <v>220</v>
      </c>
    </row>
    <row r="71" spans="1:13" ht="16.5" hidden="1" customHeight="1" x14ac:dyDescent="0.25">
      <c r="A71" s="19" t="s">
        <v>223</v>
      </c>
      <c r="B71" s="19"/>
      <c r="C71" s="19"/>
      <c r="D71" s="19"/>
      <c r="E71" s="11">
        <v>48578.970099999999</v>
      </c>
      <c r="F71" s="22" t="s">
        <v>27</v>
      </c>
      <c r="G71" s="22"/>
      <c r="H71" s="27" t="s">
        <v>796</v>
      </c>
      <c r="I71" s="27"/>
      <c r="J71" s="27"/>
      <c r="K71" s="25"/>
      <c r="L71" s="4" t="s">
        <v>8</v>
      </c>
      <c r="M71" s="4" t="s">
        <v>220</v>
      </c>
    </row>
    <row r="72" spans="1:13" ht="15" hidden="1" customHeight="1" x14ac:dyDescent="0.25">
      <c r="A72" s="19" t="s">
        <v>224</v>
      </c>
      <c r="B72" s="19"/>
      <c r="C72" s="19"/>
      <c r="D72" s="19"/>
      <c r="E72" s="11">
        <v>26994.622169999999</v>
      </c>
      <c r="F72" s="22" t="s">
        <v>27</v>
      </c>
      <c r="G72" s="22"/>
      <c r="H72" s="27" t="s">
        <v>797</v>
      </c>
      <c r="I72" s="27"/>
      <c r="J72" s="27"/>
      <c r="K72" s="25"/>
      <c r="L72" s="4" t="s">
        <v>8</v>
      </c>
      <c r="M72" s="4" t="s">
        <v>220</v>
      </c>
    </row>
    <row r="73" spans="1:13" ht="15" hidden="1" customHeight="1" x14ac:dyDescent="0.25">
      <c r="A73" s="19" t="s">
        <v>225</v>
      </c>
      <c r="B73" s="19"/>
      <c r="C73" s="19"/>
      <c r="D73" s="19"/>
      <c r="E73" s="11">
        <v>28662.876100000001</v>
      </c>
      <c r="F73" s="22" t="s">
        <v>27</v>
      </c>
      <c r="G73" s="22"/>
      <c r="H73" s="27" t="s">
        <v>798</v>
      </c>
      <c r="I73" s="27"/>
      <c r="J73" s="27"/>
      <c r="K73" s="25"/>
      <c r="L73" s="4" t="s">
        <v>8</v>
      </c>
      <c r="M73" s="4" t="s">
        <v>220</v>
      </c>
    </row>
    <row r="74" spans="1:13" ht="15" hidden="1" customHeight="1" x14ac:dyDescent="0.25">
      <c r="A74" s="19" t="s">
        <v>226</v>
      </c>
      <c r="B74" s="19"/>
      <c r="C74" s="19"/>
      <c r="D74" s="19"/>
      <c r="E74" s="11">
        <v>23446.5</v>
      </c>
      <c r="F74" s="22" t="s">
        <v>27</v>
      </c>
      <c r="G74" s="22"/>
      <c r="H74" s="27" t="s">
        <v>799</v>
      </c>
      <c r="I74" s="27"/>
      <c r="J74" s="27"/>
      <c r="K74" s="25"/>
      <c r="L74" s="4" t="s">
        <v>8</v>
      </c>
      <c r="M74" s="4" t="s">
        <v>220</v>
      </c>
    </row>
    <row r="75" spans="1:13" ht="16.5" hidden="1" customHeight="1" x14ac:dyDescent="0.25">
      <c r="A75" s="19" t="s">
        <v>227</v>
      </c>
      <c r="B75" s="19"/>
      <c r="C75" s="19"/>
      <c r="D75" s="19"/>
      <c r="E75" s="11">
        <v>110515.1651</v>
      </c>
      <c r="F75" s="22" t="s">
        <v>27</v>
      </c>
      <c r="G75" s="22"/>
      <c r="H75" s="27" t="s">
        <v>800</v>
      </c>
      <c r="I75" s="27"/>
      <c r="J75" s="27"/>
      <c r="K75" s="25"/>
      <c r="L75" s="4" t="s">
        <v>8</v>
      </c>
      <c r="M75" s="4" t="s">
        <v>563</v>
      </c>
    </row>
    <row r="76" spans="1:13" ht="15" hidden="1" customHeight="1" x14ac:dyDescent="0.25">
      <c r="A76" s="19" t="s">
        <v>228</v>
      </c>
      <c r="B76" s="19"/>
      <c r="C76" s="19"/>
      <c r="D76" s="19"/>
      <c r="E76" s="11">
        <v>166922</v>
      </c>
      <c r="F76" s="22" t="s">
        <v>27</v>
      </c>
      <c r="G76" s="22"/>
      <c r="H76" s="27" t="s">
        <v>801</v>
      </c>
      <c r="I76" s="27"/>
      <c r="J76" s="27"/>
      <c r="K76" s="25"/>
      <c r="L76" s="4" t="s">
        <v>8</v>
      </c>
      <c r="M76" s="4" t="s">
        <v>566</v>
      </c>
    </row>
    <row r="77" spans="1:13" ht="15" hidden="1" customHeight="1" x14ac:dyDescent="0.25">
      <c r="A77" s="19" t="s">
        <v>229</v>
      </c>
      <c r="B77" s="19"/>
      <c r="C77" s="19"/>
      <c r="D77" s="19"/>
      <c r="E77" s="11">
        <v>27484.46</v>
      </c>
      <c r="F77" s="22" t="s">
        <v>27</v>
      </c>
      <c r="G77" s="22"/>
      <c r="H77" s="27" t="s">
        <v>802</v>
      </c>
      <c r="I77" s="27"/>
      <c r="J77" s="27"/>
      <c r="K77" s="25"/>
      <c r="L77" s="4" t="s">
        <v>8</v>
      </c>
      <c r="M77" s="4" t="s">
        <v>220</v>
      </c>
    </row>
    <row r="78" spans="1:13" ht="15" hidden="1" customHeight="1" x14ac:dyDescent="0.25">
      <c r="A78" s="19" t="s">
        <v>230</v>
      </c>
      <c r="B78" s="19"/>
      <c r="C78" s="19"/>
      <c r="D78" s="19"/>
      <c r="E78" s="11">
        <v>31025.47</v>
      </c>
      <c r="F78" s="22" t="s">
        <v>27</v>
      </c>
      <c r="G78" s="22"/>
      <c r="H78" s="27" t="s">
        <v>803</v>
      </c>
      <c r="I78" s="27"/>
      <c r="J78" s="27"/>
      <c r="K78" s="25"/>
      <c r="L78" s="4" t="s">
        <v>8</v>
      </c>
      <c r="M78" s="4" t="s">
        <v>220</v>
      </c>
    </row>
    <row r="79" spans="1:13" ht="16.5" hidden="1" customHeight="1" x14ac:dyDescent="0.25">
      <c r="A79" s="19" t="s">
        <v>231</v>
      </c>
      <c r="B79" s="19"/>
      <c r="C79" s="19"/>
      <c r="D79" s="19"/>
      <c r="E79" s="11">
        <v>44999.81</v>
      </c>
      <c r="F79" s="22" t="s">
        <v>27</v>
      </c>
      <c r="G79" s="22"/>
      <c r="H79" s="27" t="s">
        <v>804</v>
      </c>
      <c r="I79" s="27"/>
      <c r="J79" s="27"/>
      <c r="K79" s="25"/>
      <c r="L79" s="4" t="s">
        <v>8</v>
      </c>
      <c r="M79" s="4" t="s">
        <v>220</v>
      </c>
    </row>
    <row r="80" spans="1:13" ht="15" hidden="1" customHeight="1" x14ac:dyDescent="0.25">
      <c r="A80" s="19" t="s">
        <v>232</v>
      </c>
      <c r="B80" s="19"/>
      <c r="C80" s="19"/>
      <c r="D80" s="19"/>
      <c r="E80" s="11">
        <v>19764.23</v>
      </c>
      <c r="F80" s="22" t="s">
        <v>27</v>
      </c>
      <c r="G80" s="22"/>
      <c r="H80" s="27" t="s">
        <v>805</v>
      </c>
      <c r="I80" s="27"/>
      <c r="J80" s="27"/>
      <c r="K80" s="25"/>
      <c r="L80" s="4" t="s">
        <v>8</v>
      </c>
      <c r="M80" s="4" t="s">
        <v>220</v>
      </c>
    </row>
    <row r="81" spans="1:13" ht="27" hidden="1" customHeight="1" x14ac:dyDescent="0.25">
      <c r="A81" s="19" t="s">
        <v>233</v>
      </c>
      <c r="B81" s="19"/>
      <c r="C81" s="19"/>
      <c r="D81" s="19"/>
      <c r="E81" s="11">
        <v>58426.98</v>
      </c>
      <c r="F81" s="22" t="s">
        <v>27</v>
      </c>
      <c r="G81" s="22"/>
      <c r="H81" s="27" t="s">
        <v>806</v>
      </c>
      <c r="I81" s="27"/>
      <c r="J81" s="27"/>
      <c r="K81" s="25"/>
      <c r="L81" s="4" t="s">
        <v>8</v>
      </c>
      <c r="M81" s="4" t="s">
        <v>220</v>
      </c>
    </row>
    <row r="82" spans="1:13" ht="15" hidden="1" customHeight="1" x14ac:dyDescent="0.25">
      <c r="A82" s="19" t="s">
        <v>234</v>
      </c>
      <c r="B82" s="19"/>
      <c r="C82" s="19"/>
      <c r="D82" s="19"/>
      <c r="E82" s="11">
        <v>51186.89</v>
      </c>
      <c r="F82" s="22" t="s">
        <v>27</v>
      </c>
      <c r="G82" s="22"/>
      <c r="H82" s="27" t="s">
        <v>807</v>
      </c>
      <c r="I82" s="27"/>
      <c r="J82" s="27"/>
      <c r="K82" s="25"/>
      <c r="L82" s="4" t="s">
        <v>8</v>
      </c>
      <c r="M82" s="4" t="s">
        <v>220</v>
      </c>
    </row>
    <row r="83" spans="1:13" ht="14.25" hidden="1" customHeight="1" x14ac:dyDescent="0.25">
      <c r="A83" s="19" t="s">
        <v>235</v>
      </c>
      <c r="B83" s="19"/>
      <c r="C83" s="19"/>
      <c r="D83" s="19"/>
      <c r="E83" s="11">
        <v>40327.81</v>
      </c>
      <c r="F83" s="22" t="s">
        <v>27</v>
      </c>
      <c r="G83" s="22"/>
      <c r="H83" s="27" t="s">
        <v>808</v>
      </c>
      <c r="I83" s="27"/>
      <c r="J83" s="27"/>
      <c r="K83" s="25"/>
      <c r="L83" s="4" t="s">
        <v>8</v>
      </c>
      <c r="M83" s="4" t="s">
        <v>220</v>
      </c>
    </row>
    <row r="84" spans="1:13" ht="15" hidden="1" customHeight="1" x14ac:dyDescent="0.25">
      <c r="A84" s="19" t="s">
        <v>236</v>
      </c>
      <c r="B84" s="19"/>
      <c r="C84" s="19"/>
      <c r="D84" s="19"/>
      <c r="E84" s="11">
        <v>37954.28</v>
      </c>
      <c r="F84" s="22" t="s">
        <v>27</v>
      </c>
      <c r="G84" s="22"/>
      <c r="H84" s="27" t="s">
        <v>809</v>
      </c>
      <c r="I84" s="27"/>
      <c r="J84" s="27"/>
      <c r="K84" s="25"/>
      <c r="L84" s="4" t="s">
        <v>8</v>
      </c>
      <c r="M84" s="4" t="s">
        <v>220</v>
      </c>
    </row>
    <row r="85" spans="1:13" ht="15" hidden="1" customHeight="1" x14ac:dyDescent="0.25">
      <c r="A85" s="19" t="s">
        <v>237</v>
      </c>
      <c r="B85" s="19"/>
      <c r="C85" s="19"/>
      <c r="D85" s="19"/>
      <c r="E85" s="11">
        <v>41260.26</v>
      </c>
      <c r="F85" s="22" t="s">
        <v>27</v>
      </c>
      <c r="G85" s="22"/>
      <c r="H85" s="27" t="s">
        <v>810</v>
      </c>
      <c r="I85" s="27"/>
      <c r="J85" s="27"/>
      <c r="K85" s="25"/>
      <c r="L85" s="4" t="s">
        <v>8</v>
      </c>
      <c r="M85" s="4" t="s">
        <v>220</v>
      </c>
    </row>
    <row r="86" spans="1:13" ht="15" hidden="1" customHeight="1" x14ac:dyDescent="0.25">
      <c r="A86" s="19" t="s">
        <v>238</v>
      </c>
      <c r="B86" s="19"/>
      <c r="C86" s="19"/>
      <c r="D86" s="19"/>
      <c r="E86" s="11">
        <v>34543.17</v>
      </c>
      <c r="F86" s="22" t="s">
        <v>27</v>
      </c>
      <c r="G86" s="22"/>
      <c r="H86" s="27" t="s">
        <v>811</v>
      </c>
      <c r="I86" s="27"/>
      <c r="J86" s="27"/>
      <c r="K86" s="25"/>
      <c r="L86" s="4" t="s">
        <v>8</v>
      </c>
      <c r="M86" s="4" t="s">
        <v>220</v>
      </c>
    </row>
    <row r="87" spans="1:13" ht="15" hidden="1" customHeight="1" x14ac:dyDescent="0.25">
      <c r="A87" s="19" t="s">
        <v>239</v>
      </c>
      <c r="B87" s="19"/>
      <c r="C87" s="19"/>
      <c r="D87" s="19"/>
      <c r="E87" s="11">
        <v>73339.83</v>
      </c>
      <c r="F87" s="22" t="s">
        <v>27</v>
      </c>
      <c r="G87" s="22"/>
      <c r="H87" s="27" t="s">
        <v>812</v>
      </c>
      <c r="I87" s="27"/>
      <c r="J87" s="27"/>
      <c r="K87" s="25"/>
      <c r="L87" s="4" t="s">
        <v>8</v>
      </c>
      <c r="M87" s="4" t="s">
        <v>220</v>
      </c>
    </row>
    <row r="88" spans="1:13" ht="15" hidden="1" customHeight="1" x14ac:dyDescent="0.25">
      <c r="A88" s="19" t="s">
        <v>240</v>
      </c>
      <c r="B88" s="19"/>
      <c r="C88" s="19"/>
      <c r="D88" s="19"/>
      <c r="E88" s="11">
        <v>154299.95000000001</v>
      </c>
      <c r="F88" s="22" t="s">
        <v>27</v>
      </c>
      <c r="G88" s="22"/>
      <c r="H88" s="27" t="s">
        <v>813</v>
      </c>
      <c r="I88" s="27"/>
      <c r="J88" s="27"/>
      <c r="K88" s="25"/>
      <c r="L88" s="4" t="s">
        <v>8</v>
      </c>
      <c r="M88" s="4" t="s">
        <v>220</v>
      </c>
    </row>
    <row r="89" spans="1:13" ht="15" hidden="1" customHeight="1" x14ac:dyDescent="0.25">
      <c r="A89" s="19" t="s">
        <v>241</v>
      </c>
      <c r="B89" s="19"/>
      <c r="C89" s="19"/>
      <c r="D89" s="19"/>
      <c r="E89" s="11">
        <v>14227.01</v>
      </c>
      <c r="F89" s="22" t="s">
        <v>27</v>
      </c>
      <c r="G89" s="22"/>
      <c r="H89" s="27" t="s">
        <v>814</v>
      </c>
      <c r="I89" s="27"/>
      <c r="J89" s="27"/>
      <c r="K89" s="25"/>
      <c r="L89" s="4" t="s">
        <v>8</v>
      </c>
      <c r="M89" s="4" t="s">
        <v>220</v>
      </c>
    </row>
    <row r="90" spans="1:13" ht="15" hidden="1" customHeight="1" x14ac:dyDescent="0.25">
      <c r="A90" s="19" t="s">
        <v>242</v>
      </c>
      <c r="B90" s="19"/>
      <c r="C90" s="19"/>
      <c r="D90" s="19"/>
      <c r="E90" s="11">
        <v>9025.09</v>
      </c>
      <c r="F90" s="22" t="s">
        <v>27</v>
      </c>
      <c r="G90" s="22"/>
      <c r="H90" s="27" t="s">
        <v>815</v>
      </c>
      <c r="I90" s="27"/>
      <c r="J90" s="27"/>
      <c r="K90" s="25"/>
      <c r="L90" s="4" t="s">
        <v>8</v>
      </c>
      <c r="M90" s="4" t="s">
        <v>220</v>
      </c>
    </row>
    <row r="91" spans="1:13" ht="15" hidden="1" customHeight="1" x14ac:dyDescent="0.25">
      <c r="A91" s="19" t="s">
        <v>243</v>
      </c>
      <c r="B91" s="19"/>
      <c r="C91" s="19"/>
      <c r="D91" s="19"/>
      <c r="E91" s="11">
        <v>15237.68</v>
      </c>
      <c r="F91" s="22" t="s">
        <v>27</v>
      </c>
      <c r="G91" s="22"/>
      <c r="H91" s="27" t="s">
        <v>816</v>
      </c>
      <c r="I91" s="27"/>
      <c r="J91" s="27"/>
      <c r="K91" s="25"/>
      <c r="L91" s="4" t="s">
        <v>8</v>
      </c>
      <c r="M91" s="4" t="s">
        <v>220</v>
      </c>
    </row>
    <row r="92" spans="1:13" ht="16.5" hidden="1" customHeight="1" x14ac:dyDescent="0.25">
      <c r="A92" s="19" t="s">
        <v>244</v>
      </c>
      <c r="B92" s="19"/>
      <c r="C92" s="19"/>
      <c r="D92" s="19"/>
      <c r="E92" s="11">
        <v>25000</v>
      </c>
      <c r="F92" s="22" t="s">
        <v>27</v>
      </c>
      <c r="G92" s="22"/>
      <c r="H92" s="27" t="s">
        <v>817</v>
      </c>
      <c r="I92" s="27"/>
      <c r="J92" s="27"/>
      <c r="K92" s="25"/>
      <c r="L92" s="4" t="s">
        <v>8</v>
      </c>
      <c r="M92" s="4" t="s">
        <v>220</v>
      </c>
    </row>
    <row r="93" spans="1:13" ht="15" hidden="1" customHeight="1" x14ac:dyDescent="0.25">
      <c r="A93" s="19" t="s">
        <v>245</v>
      </c>
      <c r="B93" s="19"/>
      <c r="C93" s="19"/>
      <c r="D93" s="19"/>
      <c r="E93" s="11">
        <v>63247.21</v>
      </c>
      <c r="F93" s="22" t="s">
        <v>27</v>
      </c>
      <c r="G93" s="22"/>
      <c r="H93" s="27" t="s">
        <v>818</v>
      </c>
      <c r="I93" s="27"/>
      <c r="J93" s="27"/>
      <c r="K93" s="25"/>
      <c r="L93" s="4" t="s">
        <v>8</v>
      </c>
      <c r="M93" s="4" t="s">
        <v>220</v>
      </c>
    </row>
    <row r="94" spans="1:13" ht="15" hidden="1" customHeight="1" x14ac:dyDescent="0.25">
      <c r="A94" s="19" t="s">
        <v>246</v>
      </c>
      <c r="B94" s="19"/>
      <c r="C94" s="19"/>
      <c r="D94" s="19"/>
      <c r="E94" s="11">
        <v>14689.35</v>
      </c>
      <c r="F94" s="22" t="s">
        <v>27</v>
      </c>
      <c r="G94" s="22"/>
      <c r="H94" s="27" t="s">
        <v>819</v>
      </c>
      <c r="I94" s="27"/>
      <c r="J94" s="27"/>
      <c r="K94" s="25"/>
      <c r="L94" s="4" t="s">
        <v>8</v>
      </c>
      <c r="M94" s="4" t="s">
        <v>220</v>
      </c>
    </row>
    <row r="95" spans="1:13" ht="15" hidden="1" customHeight="1" x14ac:dyDescent="0.25">
      <c r="A95" s="19" t="s">
        <v>247</v>
      </c>
      <c r="B95" s="19"/>
      <c r="C95" s="19"/>
      <c r="D95" s="19"/>
      <c r="E95" s="11">
        <v>82268.179999999993</v>
      </c>
      <c r="F95" s="22" t="s">
        <v>27</v>
      </c>
      <c r="G95" s="22"/>
      <c r="H95" s="27" t="s">
        <v>820</v>
      </c>
      <c r="I95" s="27"/>
      <c r="J95" s="27"/>
      <c r="K95" s="25"/>
      <c r="L95" s="4" t="s">
        <v>8</v>
      </c>
      <c r="M95" s="4" t="s">
        <v>220</v>
      </c>
    </row>
    <row r="96" spans="1:13" ht="15" hidden="1" customHeight="1" x14ac:dyDescent="0.25">
      <c r="A96" s="19" t="s">
        <v>248</v>
      </c>
      <c r="B96" s="19"/>
      <c r="C96" s="19"/>
      <c r="D96" s="19"/>
      <c r="E96" s="11">
        <v>99854.2</v>
      </c>
      <c r="F96" s="22" t="s">
        <v>27</v>
      </c>
      <c r="G96" s="22"/>
      <c r="H96" s="27" t="s">
        <v>821</v>
      </c>
      <c r="I96" s="27"/>
      <c r="J96" s="27"/>
      <c r="K96" s="25"/>
      <c r="L96" s="4" t="s">
        <v>8</v>
      </c>
      <c r="M96" s="4" t="s">
        <v>566</v>
      </c>
    </row>
    <row r="97" spans="1:13" ht="15" hidden="1" customHeight="1" x14ac:dyDescent="0.25">
      <c r="A97" s="19" t="s">
        <v>249</v>
      </c>
      <c r="B97" s="19"/>
      <c r="C97" s="19"/>
      <c r="D97" s="19"/>
      <c r="E97" s="11">
        <v>17803.29</v>
      </c>
      <c r="F97" s="22" t="s">
        <v>27</v>
      </c>
      <c r="G97" s="22"/>
      <c r="H97" s="27" t="s">
        <v>822</v>
      </c>
      <c r="I97" s="27"/>
      <c r="J97" s="27"/>
      <c r="K97" s="25"/>
      <c r="L97" s="4" t="s">
        <v>8</v>
      </c>
      <c r="M97" s="4" t="s">
        <v>563</v>
      </c>
    </row>
    <row r="98" spans="1:13" ht="15" hidden="1" customHeight="1" x14ac:dyDescent="0.25">
      <c r="A98" s="19" t="s">
        <v>250</v>
      </c>
      <c r="B98" s="19"/>
      <c r="C98" s="19"/>
      <c r="D98" s="19"/>
      <c r="E98" s="11">
        <v>88259.39</v>
      </c>
      <c r="F98" s="22" t="s">
        <v>27</v>
      </c>
      <c r="G98" s="22"/>
      <c r="H98" s="27" t="s">
        <v>823</v>
      </c>
      <c r="I98" s="27"/>
      <c r="J98" s="27"/>
      <c r="K98" s="25"/>
      <c r="L98" s="4" t="s">
        <v>8</v>
      </c>
      <c r="M98" s="4" t="s">
        <v>563</v>
      </c>
    </row>
    <row r="99" spans="1:13" ht="15" hidden="1" customHeight="1" x14ac:dyDescent="0.25">
      <c r="A99" s="19" t="s">
        <v>946</v>
      </c>
      <c r="B99" s="19"/>
      <c r="C99" s="19"/>
      <c r="D99" s="19"/>
      <c r="E99" s="11">
        <v>89946.58</v>
      </c>
      <c r="F99" s="22" t="s">
        <v>27</v>
      </c>
      <c r="G99" s="22"/>
      <c r="H99" s="27" t="s">
        <v>824</v>
      </c>
      <c r="I99" s="27"/>
      <c r="J99" s="27"/>
      <c r="K99" s="25"/>
      <c r="L99" s="4" t="s">
        <v>8</v>
      </c>
      <c r="M99" s="4" t="s">
        <v>563</v>
      </c>
    </row>
    <row r="100" spans="1:13" ht="15" hidden="1" customHeight="1" x14ac:dyDescent="0.25">
      <c r="A100" s="19" t="s">
        <v>251</v>
      </c>
      <c r="B100" s="19"/>
      <c r="C100" s="19"/>
      <c r="D100" s="19"/>
      <c r="E100" s="11">
        <v>58550.5</v>
      </c>
      <c r="F100" s="22" t="s">
        <v>27</v>
      </c>
      <c r="G100" s="22"/>
      <c r="H100" s="27" t="s">
        <v>825</v>
      </c>
      <c r="I100" s="27"/>
      <c r="J100" s="27"/>
      <c r="K100" s="25"/>
      <c r="L100" s="4" t="s">
        <v>8</v>
      </c>
      <c r="M100" s="4" t="s">
        <v>566</v>
      </c>
    </row>
    <row r="101" spans="1:13" ht="12" hidden="1" customHeight="1" x14ac:dyDescent="0.25">
      <c r="A101" s="19" t="s">
        <v>252</v>
      </c>
      <c r="B101" s="19"/>
      <c r="C101" s="19"/>
      <c r="D101" s="19"/>
      <c r="E101" s="11">
        <v>150000</v>
      </c>
      <c r="F101" s="22" t="s">
        <v>27</v>
      </c>
      <c r="G101" s="22"/>
      <c r="H101" s="27" t="s">
        <v>826</v>
      </c>
      <c r="I101" s="27"/>
      <c r="J101" s="27"/>
      <c r="K101" s="25"/>
      <c r="L101" s="4" t="s">
        <v>8</v>
      </c>
      <c r="M101" s="4" t="s">
        <v>565</v>
      </c>
    </row>
    <row r="102" spans="1:13" ht="11.25" hidden="1" customHeight="1" x14ac:dyDescent="0.25">
      <c r="A102" s="19" t="s">
        <v>253</v>
      </c>
      <c r="B102" s="19"/>
      <c r="C102" s="19"/>
      <c r="D102" s="19"/>
      <c r="E102" s="11">
        <v>213528.53</v>
      </c>
      <c r="F102" s="22" t="s">
        <v>27</v>
      </c>
      <c r="G102" s="22"/>
      <c r="H102" s="27" t="s">
        <v>747</v>
      </c>
      <c r="I102" s="27"/>
      <c r="J102" s="27"/>
      <c r="K102" s="25"/>
      <c r="L102" s="4" t="s">
        <v>8</v>
      </c>
      <c r="M102" s="4" t="s">
        <v>565</v>
      </c>
    </row>
    <row r="103" spans="1:13" ht="15" hidden="1" customHeight="1" x14ac:dyDescent="0.25">
      <c r="A103" s="19" t="s">
        <v>254</v>
      </c>
      <c r="B103" s="19"/>
      <c r="C103" s="19"/>
      <c r="D103" s="19"/>
      <c r="E103" s="11">
        <v>46128.36</v>
      </c>
      <c r="F103" s="22" t="s">
        <v>27</v>
      </c>
      <c r="G103" s="22"/>
      <c r="H103" s="27" t="s">
        <v>827</v>
      </c>
      <c r="I103" s="27"/>
      <c r="J103" s="27"/>
      <c r="K103" s="25"/>
      <c r="L103" s="4" t="s">
        <v>8</v>
      </c>
      <c r="M103" s="4" t="s">
        <v>220</v>
      </c>
    </row>
    <row r="104" spans="1:13" ht="15" hidden="1" customHeight="1" x14ac:dyDescent="0.25">
      <c r="A104" s="19" t="s">
        <v>255</v>
      </c>
      <c r="B104" s="19"/>
      <c r="C104" s="19"/>
      <c r="D104" s="19"/>
      <c r="E104" s="11">
        <v>87020.23</v>
      </c>
      <c r="F104" s="22" t="s">
        <v>27</v>
      </c>
      <c r="G104" s="22"/>
      <c r="H104" s="27" t="s">
        <v>828</v>
      </c>
      <c r="I104" s="27"/>
      <c r="J104" s="27"/>
      <c r="K104" s="25"/>
      <c r="L104" s="4" t="s">
        <v>8</v>
      </c>
      <c r="M104" s="4" t="s">
        <v>220</v>
      </c>
    </row>
    <row r="105" spans="1:13" ht="15" hidden="1" customHeight="1" x14ac:dyDescent="0.25">
      <c r="A105" s="19" t="s">
        <v>256</v>
      </c>
      <c r="B105" s="19"/>
      <c r="C105" s="19"/>
      <c r="D105" s="19"/>
      <c r="E105" s="11">
        <v>16837.29</v>
      </c>
      <c r="F105" s="22" t="s">
        <v>27</v>
      </c>
      <c r="G105" s="22"/>
      <c r="H105" s="27" t="s">
        <v>829</v>
      </c>
      <c r="I105" s="27"/>
      <c r="J105" s="27"/>
      <c r="K105" s="25"/>
      <c r="L105" s="4" t="s">
        <v>8</v>
      </c>
      <c r="M105" s="4" t="s">
        <v>220</v>
      </c>
    </row>
    <row r="106" spans="1:13" ht="15" hidden="1" customHeight="1" x14ac:dyDescent="0.25">
      <c r="A106" s="19" t="s">
        <v>257</v>
      </c>
      <c r="B106" s="19"/>
      <c r="C106" s="19"/>
      <c r="D106" s="19"/>
      <c r="E106" s="11">
        <v>41454.32</v>
      </c>
      <c r="F106" s="22" t="s">
        <v>27</v>
      </c>
      <c r="G106" s="22"/>
      <c r="H106" s="27" t="s">
        <v>830</v>
      </c>
      <c r="I106" s="27"/>
      <c r="J106" s="27"/>
      <c r="K106" s="25"/>
      <c r="L106" s="4" t="s">
        <v>8</v>
      </c>
      <c r="M106" s="4" t="s">
        <v>563</v>
      </c>
    </row>
    <row r="107" spans="1:13" ht="15" hidden="1" customHeight="1" x14ac:dyDescent="0.25">
      <c r="A107" s="19" t="s">
        <v>258</v>
      </c>
      <c r="B107" s="19"/>
      <c r="C107" s="19"/>
      <c r="D107" s="19"/>
      <c r="E107" s="11">
        <v>34870.04</v>
      </c>
      <c r="F107" s="22" t="s">
        <v>27</v>
      </c>
      <c r="G107" s="22"/>
      <c r="H107" s="27" t="s">
        <v>831</v>
      </c>
      <c r="I107" s="27"/>
      <c r="J107" s="27"/>
      <c r="K107" s="25"/>
      <c r="L107" s="4" t="s">
        <v>8</v>
      </c>
      <c r="M107" s="4" t="s">
        <v>563</v>
      </c>
    </row>
    <row r="108" spans="1:13" ht="15" hidden="1" customHeight="1" x14ac:dyDescent="0.25">
      <c r="A108" s="19" t="s">
        <v>259</v>
      </c>
      <c r="B108" s="19"/>
      <c r="C108" s="19"/>
      <c r="D108" s="19"/>
      <c r="E108" s="11">
        <v>121599.55</v>
      </c>
      <c r="F108" s="22" t="s">
        <v>27</v>
      </c>
      <c r="G108" s="22"/>
      <c r="H108" s="27" t="s">
        <v>832</v>
      </c>
      <c r="I108" s="27"/>
      <c r="J108" s="27"/>
      <c r="K108" s="25"/>
      <c r="L108" s="4" t="s">
        <v>8</v>
      </c>
      <c r="M108" s="4" t="s">
        <v>220</v>
      </c>
    </row>
    <row r="109" spans="1:13" ht="15" hidden="1" customHeight="1" x14ac:dyDescent="0.25">
      <c r="A109" s="19" t="s">
        <v>260</v>
      </c>
      <c r="B109" s="19"/>
      <c r="C109" s="19"/>
      <c r="D109" s="19"/>
      <c r="E109" s="11">
        <v>208002.86</v>
      </c>
      <c r="F109" s="22" t="s">
        <v>27</v>
      </c>
      <c r="G109" s="22"/>
      <c r="H109" s="27" t="s">
        <v>748</v>
      </c>
      <c r="I109" s="27"/>
      <c r="J109" s="27"/>
      <c r="K109" s="25"/>
      <c r="L109" s="4" t="s">
        <v>8</v>
      </c>
      <c r="M109" s="4" t="s">
        <v>563</v>
      </c>
    </row>
    <row r="110" spans="1:13" ht="15" hidden="1" customHeight="1" x14ac:dyDescent="0.25">
      <c r="A110" s="19" t="s">
        <v>261</v>
      </c>
      <c r="B110" s="19"/>
      <c r="C110" s="19"/>
      <c r="D110" s="19"/>
      <c r="E110" s="11">
        <v>256223.67</v>
      </c>
      <c r="F110" s="22" t="s">
        <v>27</v>
      </c>
      <c r="G110" s="22"/>
      <c r="H110" s="27" t="s">
        <v>749</v>
      </c>
      <c r="I110" s="27"/>
      <c r="J110" s="27"/>
      <c r="K110" s="25"/>
      <c r="L110" s="4" t="s">
        <v>8</v>
      </c>
      <c r="M110" s="4" t="s">
        <v>566</v>
      </c>
    </row>
    <row r="111" spans="1:13" hidden="1" x14ac:dyDescent="0.25">
      <c r="A111" s="31" t="s">
        <v>514</v>
      </c>
      <c r="B111" s="31"/>
      <c r="C111" s="31"/>
      <c r="D111" s="31"/>
      <c r="E111" s="11">
        <v>70535.039999999994</v>
      </c>
      <c r="F111" s="24" t="s">
        <v>27</v>
      </c>
      <c r="G111" s="24" t="s">
        <v>19</v>
      </c>
      <c r="H111" s="23" t="s">
        <v>833</v>
      </c>
      <c r="I111" s="23" t="s">
        <v>10</v>
      </c>
      <c r="J111" s="23" t="s">
        <v>10</v>
      </c>
      <c r="K111" s="26" t="s">
        <v>11</v>
      </c>
      <c r="L111" s="4" t="s">
        <v>12</v>
      </c>
      <c r="M111" s="4" t="s">
        <v>563</v>
      </c>
    </row>
    <row r="112" spans="1:13" hidden="1" x14ac:dyDescent="0.25">
      <c r="A112" s="31" t="s">
        <v>515</v>
      </c>
      <c r="B112" s="31"/>
      <c r="C112" s="31"/>
      <c r="D112" s="31"/>
      <c r="E112" s="11">
        <v>89997.55</v>
      </c>
      <c r="F112" s="24" t="s">
        <v>27</v>
      </c>
      <c r="G112" s="24" t="s">
        <v>19</v>
      </c>
      <c r="H112" s="23" t="s">
        <v>834</v>
      </c>
      <c r="I112" s="23" t="s">
        <v>13</v>
      </c>
      <c r="J112" s="23" t="s">
        <v>13</v>
      </c>
      <c r="K112" s="26"/>
      <c r="L112" s="4" t="s">
        <v>12</v>
      </c>
      <c r="M112" s="4" t="s">
        <v>563</v>
      </c>
    </row>
    <row r="113" spans="1:13" hidden="1" x14ac:dyDescent="0.25">
      <c r="A113" s="31" t="s">
        <v>516</v>
      </c>
      <c r="B113" s="31"/>
      <c r="C113" s="31"/>
      <c r="D113" s="31"/>
      <c r="E113" s="11">
        <v>39893.18</v>
      </c>
      <c r="F113" s="24" t="s">
        <v>27</v>
      </c>
      <c r="G113" s="24"/>
      <c r="H113" s="23" t="s">
        <v>835</v>
      </c>
      <c r="I113" s="23" t="s">
        <v>14</v>
      </c>
      <c r="J113" s="23" t="s">
        <v>14</v>
      </c>
      <c r="K113" s="26"/>
      <c r="L113" s="4" t="s">
        <v>12</v>
      </c>
      <c r="M113" s="4" t="s">
        <v>220</v>
      </c>
    </row>
    <row r="114" spans="1:13" hidden="1" x14ac:dyDescent="0.25">
      <c r="A114" s="31" t="s">
        <v>517</v>
      </c>
      <c r="B114" s="31"/>
      <c r="C114" s="31"/>
      <c r="D114" s="31"/>
      <c r="E114" s="18">
        <v>75824.11</v>
      </c>
      <c r="F114" s="24" t="s">
        <v>27</v>
      </c>
      <c r="G114" s="24" t="s">
        <v>19</v>
      </c>
      <c r="H114" s="23" t="s">
        <v>836</v>
      </c>
      <c r="I114" s="23"/>
      <c r="J114" s="23"/>
      <c r="K114" s="26"/>
      <c r="L114" s="4" t="s">
        <v>12</v>
      </c>
      <c r="M114" s="4" t="s">
        <v>220</v>
      </c>
    </row>
    <row r="115" spans="1:13" hidden="1" x14ac:dyDescent="0.25">
      <c r="A115" s="31" t="s">
        <v>518</v>
      </c>
      <c r="B115" s="31"/>
      <c r="C115" s="31"/>
      <c r="D115" s="31"/>
      <c r="E115" s="18">
        <v>72368.56</v>
      </c>
      <c r="F115" s="24" t="s">
        <v>27</v>
      </c>
      <c r="G115" s="24" t="s">
        <v>19</v>
      </c>
      <c r="H115" s="23" t="s">
        <v>836</v>
      </c>
      <c r="I115" s="23"/>
      <c r="J115" s="23"/>
      <c r="K115" s="26"/>
      <c r="L115" s="4" t="s">
        <v>12</v>
      </c>
      <c r="M115" s="4" t="s">
        <v>563</v>
      </c>
    </row>
    <row r="116" spans="1:13" ht="14.45" hidden="1" customHeight="1" x14ac:dyDescent="0.25">
      <c r="A116" s="31" t="s">
        <v>741</v>
      </c>
      <c r="B116" s="31"/>
      <c r="C116" s="31"/>
      <c r="D116" s="31"/>
      <c r="E116" s="18">
        <v>51141.58</v>
      </c>
      <c r="F116" s="24" t="s">
        <v>27</v>
      </c>
      <c r="G116" s="24" t="s">
        <v>19</v>
      </c>
      <c r="H116" s="23" t="s">
        <v>837</v>
      </c>
      <c r="I116" s="23"/>
      <c r="J116" s="23"/>
      <c r="K116" s="26"/>
      <c r="L116" s="4" t="s">
        <v>12</v>
      </c>
      <c r="M116" s="4" t="s">
        <v>220</v>
      </c>
    </row>
    <row r="117" spans="1:13" hidden="1" x14ac:dyDescent="0.25">
      <c r="A117" s="31" t="s">
        <v>742</v>
      </c>
      <c r="B117" s="31"/>
      <c r="C117" s="31"/>
      <c r="D117" s="31"/>
      <c r="E117" s="18">
        <v>50711.33</v>
      </c>
      <c r="F117" s="24" t="s">
        <v>27</v>
      </c>
      <c r="G117" s="24" t="s">
        <v>19</v>
      </c>
      <c r="H117" s="23" t="s">
        <v>837</v>
      </c>
      <c r="I117" s="23"/>
      <c r="J117" s="23"/>
      <c r="K117" s="26"/>
      <c r="L117" s="4" t="s">
        <v>12</v>
      </c>
      <c r="M117" s="4" t="s">
        <v>220</v>
      </c>
    </row>
    <row r="118" spans="1:13" hidden="1" x14ac:dyDescent="0.25">
      <c r="A118" s="31" t="s">
        <v>519</v>
      </c>
      <c r="B118" s="31"/>
      <c r="C118" s="31"/>
      <c r="D118" s="31"/>
      <c r="E118" s="18">
        <v>56215.39</v>
      </c>
      <c r="F118" s="24" t="s">
        <v>27</v>
      </c>
      <c r="G118" s="24" t="s">
        <v>19</v>
      </c>
      <c r="H118" s="23" t="s">
        <v>838</v>
      </c>
      <c r="I118" s="23" t="s">
        <v>15</v>
      </c>
      <c r="J118" s="23" t="s">
        <v>15</v>
      </c>
      <c r="K118" s="26"/>
      <c r="L118" s="4" t="s">
        <v>12</v>
      </c>
      <c r="M118" s="4" t="s">
        <v>220</v>
      </c>
    </row>
    <row r="119" spans="1:13" hidden="1" x14ac:dyDescent="0.25">
      <c r="A119" s="31" t="s">
        <v>520</v>
      </c>
      <c r="B119" s="31"/>
      <c r="C119" s="31"/>
      <c r="D119" s="31"/>
      <c r="E119" s="18">
        <v>38491.54</v>
      </c>
      <c r="F119" s="24" t="s">
        <v>27</v>
      </c>
      <c r="G119" s="24" t="s">
        <v>19</v>
      </c>
      <c r="H119" s="23" t="s">
        <v>838</v>
      </c>
      <c r="I119" s="23" t="s">
        <v>15</v>
      </c>
      <c r="J119" s="23" t="s">
        <v>15</v>
      </c>
      <c r="K119" s="26"/>
      <c r="L119" s="4" t="s">
        <v>12</v>
      </c>
      <c r="M119" s="4" t="s">
        <v>220</v>
      </c>
    </row>
    <row r="120" spans="1:13" hidden="1" x14ac:dyDescent="0.25">
      <c r="A120" s="31" t="s">
        <v>521</v>
      </c>
      <c r="B120" s="31"/>
      <c r="C120" s="31"/>
      <c r="D120" s="31"/>
      <c r="E120" s="18">
        <v>33292.089999999997</v>
      </c>
      <c r="F120" s="24" t="s">
        <v>27</v>
      </c>
      <c r="G120" s="24" t="s">
        <v>19</v>
      </c>
      <c r="H120" s="23" t="s">
        <v>838</v>
      </c>
      <c r="I120" s="23" t="s">
        <v>15</v>
      </c>
      <c r="J120" s="23" t="s">
        <v>15</v>
      </c>
      <c r="K120" s="26"/>
      <c r="L120" s="4" t="s">
        <v>12</v>
      </c>
      <c r="M120" s="4" t="s">
        <v>220</v>
      </c>
    </row>
    <row r="121" spans="1:13" hidden="1" x14ac:dyDescent="0.25">
      <c r="A121" s="31" t="s">
        <v>522</v>
      </c>
      <c r="B121" s="31"/>
      <c r="C121" s="31"/>
      <c r="D121" s="31"/>
      <c r="E121" s="11">
        <v>41799.15</v>
      </c>
      <c r="F121" s="24" t="s">
        <v>27</v>
      </c>
      <c r="G121" s="24" t="s">
        <v>19</v>
      </c>
      <c r="H121" s="23" t="s">
        <v>839</v>
      </c>
      <c r="I121" s="23" t="s">
        <v>16</v>
      </c>
      <c r="J121" s="23" t="s">
        <v>16</v>
      </c>
      <c r="K121" s="26"/>
      <c r="L121" s="4" t="s">
        <v>12</v>
      </c>
      <c r="M121" s="4" t="s">
        <v>220</v>
      </c>
    </row>
    <row r="122" spans="1:13" hidden="1" x14ac:dyDescent="0.25">
      <c r="A122" s="31" t="s">
        <v>523</v>
      </c>
      <c r="B122" s="31"/>
      <c r="C122" s="31"/>
      <c r="D122" s="31"/>
      <c r="E122" s="18">
        <v>51655.07</v>
      </c>
      <c r="F122" s="24" t="s">
        <v>27</v>
      </c>
      <c r="G122" s="24" t="s">
        <v>19</v>
      </c>
      <c r="H122" s="23" t="s">
        <v>840</v>
      </c>
      <c r="I122" s="23" t="s">
        <v>17</v>
      </c>
      <c r="J122" s="23" t="s">
        <v>17</v>
      </c>
      <c r="K122" s="26"/>
      <c r="L122" s="4" t="s">
        <v>12</v>
      </c>
      <c r="M122" s="4" t="s">
        <v>220</v>
      </c>
    </row>
    <row r="123" spans="1:13" hidden="1" x14ac:dyDescent="0.25">
      <c r="A123" s="31" t="s">
        <v>524</v>
      </c>
      <c r="B123" s="31"/>
      <c r="C123" s="31"/>
      <c r="D123" s="31"/>
      <c r="E123" s="18">
        <v>56616.24</v>
      </c>
      <c r="F123" s="24" t="s">
        <v>27</v>
      </c>
      <c r="G123" s="24" t="s">
        <v>19</v>
      </c>
      <c r="H123" s="23" t="s">
        <v>840</v>
      </c>
      <c r="I123" s="23" t="s">
        <v>17</v>
      </c>
      <c r="J123" s="23" t="s">
        <v>17</v>
      </c>
      <c r="K123" s="26"/>
      <c r="L123" s="4" t="s">
        <v>12</v>
      </c>
      <c r="M123" s="4" t="s">
        <v>220</v>
      </c>
    </row>
    <row r="124" spans="1:13" hidden="1" x14ac:dyDescent="0.25">
      <c r="A124" s="31" t="s">
        <v>525</v>
      </c>
      <c r="B124" s="31"/>
      <c r="C124" s="31"/>
      <c r="D124" s="31"/>
      <c r="E124" s="18">
        <v>18803.150000000001</v>
      </c>
      <c r="F124" s="24" t="s">
        <v>27</v>
      </c>
      <c r="G124" s="24" t="s">
        <v>19</v>
      </c>
      <c r="H124" s="23" t="s">
        <v>841</v>
      </c>
      <c r="I124" s="23" t="s">
        <v>18</v>
      </c>
      <c r="J124" s="23" t="s">
        <v>18</v>
      </c>
      <c r="K124" s="26"/>
      <c r="L124" s="4" t="s">
        <v>12</v>
      </c>
      <c r="M124" s="4" t="s">
        <v>563</v>
      </c>
    </row>
    <row r="125" spans="1:13" hidden="1" x14ac:dyDescent="0.25">
      <c r="A125" s="31" t="s">
        <v>526</v>
      </c>
      <c r="B125" s="31"/>
      <c r="C125" s="31"/>
      <c r="D125" s="31"/>
      <c r="E125" s="18">
        <v>13192.98</v>
      </c>
      <c r="F125" s="24" t="s">
        <v>27</v>
      </c>
      <c r="G125" s="24" t="s">
        <v>19</v>
      </c>
      <c r="H125" s="23" t="s">
        <v>841</v>
      </c>
      <c r="I125" s="23" t="s">
        <v>18</v>
      </c>
      <c r="J125" s="23" t="s">
        <v>18</v>
      </c>
      <c r="K125" s="26"/>
      <c r="L125" s="4" t="s">
        <v>12</v>
      </c>
      <c r="M125" s="4" t="s">
        <v>563</v>
      </c>
    </row>
    <row r="126" spans="1:13" hidden="1" x14ac:dyDescent="0.25">
      <c r="A126" s="31" t="s">
        <v>527</v>
      </c>
      <c r="B126" s="31"/>
      <c r="C126" s="31"/>
      <c r="D126" s="31"/>
      <c r="E126" s="18">
        <v>62672.66</v>
      </c>
      <c r="F126" s="24" t="s">
        <v>27</v>
      </c>
      <c r="G126" s="24" t="s">
        <v>19</v>
      </c>
      <c r="H126" s="23" t="s">
        <v>841</v>
      </c>
      <c r="I126" s="23" t="s">
        <v>18</v>
      </c>
      <c r="J126" s="23" t="s">
        <v>18</v>
      </c>
      <c r="K126" s="26"/>
      <c r="L126" s="4" t="s">
        <v>12</v>
      </c>
      <c r="M126" s="4" t="s">
        <v>220</v>
      </c>
    </row>
    <row r="127" spans="1:13" hidden="1" x14ac:dyDescent="0.25">
      <c r="A127" s="31" t="s">
        <v>528</v>
      </c>
      <c r="B127" s="31"/>
      <c r="C127" s="31"/>
      <c r="D127" s="31"/>
      <c r="E127" s="18">
        <v>16713.75</v>
      </c>
      <c r="F127" s="24" t="s">
        <v>27</v>
      </c>
      <c r="G127" s="24" t="s">
        <v>19</v>
      </c>
      <c r="H127" s="23" t="s">
        <v>841</v>
      </c>
      <c r="I127" s="23" t="s">
        <v>18</v>
      </c>
      <c r="J127" s="23" t="s">
        <v>18</v>
      </c>
      <c r="K127" s="26"/>
      <c r="L127" s="4" t="s">
        <v>12</v>
      </c>
      <c r="M127" s="4" t="s">
        <v>220</v>
      </c>
    </row>
    <row r="128" spans="1:13" hidden="1" x14ac:dyDescent="0.25">
      <c r="A128" s="31" t="s">
        <v>529</v>
      </c>
      <c r="B128" s="31"/>
      <c r="C128" s="31"/>
      <c r="D128" s="31"/>
      <c r="E128" s="18">
        <v>40863.440000000002</v>
      </c>
      <c r="F128" s="24" t="s">
        <v>27</v>
      </c>
      <c r="G128" s="24" t="s">
        <v>19</v>
      </c>
      <c r="H128" s="23" t="s">
        <v>841</v>
      </c>
      <c r="I128" s="23" t="s">
        <v>18</v>
      </c>
      <c r="J128" s="23" t="s">
        <v>18</v>
      </c>
      <c r="K128" s="26"/>
      <c r="L128" s="4" t="s">
        <v>12</v>
      </c>
      <c r="M128" s="4" t="s">
        <v>220</v>
      </c>
    </row>
    <row r="129" spans="1:13" hidden="1" x14ac:dyDescent="0.25">
      <c r="A129" s="31" t="s">
        <v>530</v>
      </c>
      <c r="B129" s="31"/>
      <c r="C129" s="31"/>
      <c r="D129" s="31"/>
      <c r="E129" s="18">
        <v>39869.269999999997</v>
      </c>
      <c r="F129" s="24" t="s">
        <v>27</v>
      </c>
      <c r="G129" s="24" t="s">
        <v>19</v>
      </c>
      <c r="H129" s="23" t="s">
        <v>842</v>
      </c>
      <c r="I129" s="23"/>
      <c r="J129" s="23"/>
      <c r="K129" s="26"/>
      <c r="L129" s="4" t="s">
        <v>12</v>
      </c>
      <c r="M129" s="4" t="s">
        <v>220</v>
      </c>
    </row>
    <row r="130" spans="1:13" hidden="1" x14ac:dyDescent="0.25">
      <c r="A130" s="31" t="s">
        <v>531</v>
      </c>
      <c r="B130" s="31"/>
      <c r="C130" s="31"/>
      <c r="D130" s="31"/>
      <c r="E130" s="18">
        <v>63130.34</v>
      </c>
      <c r="F130" s="24" t="s">
        <v>27</v>
      </c>
      <c r="G130" s="24" t="s">
        <v>19</v>
      </c>
      <c r="H130" s="23" t="s">
        <v>842</v>
      </c>
      <c r="I130" s="23"/>
      <c r="J130" s="23"/>
      <c r="K130" s="26"/>
      <c r="L130" s="4" t="s">
        <v>12</v>
      </c>
      <c r="M130" s="4" t="s">
        <v>220</v>
      </c>
    </row>
    <row r="131" spans="1:13" hidden="1" x14ac:dyDescent="0.25">
      <c r="A131" s="31" t="s">
        <v>532</v>
      </c>
      <c r="B131" s="31"/>
      <c r="C131" s="31"/>
      <c r="D131" s="31"/>
      <c r="E131" s="11">
        <v>44999.97</v>
      </c>
      <c r="F131" s="24" t="s">
        <v>27</v>
      </c>
      <c r="G131" s="24" t="s">
        <v>19</v>
      </c>
      <c r="H131" s="23" t="s">
        <v>843</v>
      </c>
      <c r="I131" s="23" t="s">
        <v>20</v>
      </c>
      <c r="J131" s="23" t="s">
        <v>20</v>
      </c>
      <c r="K131" s="26"/>
      <c r="L131" s="4" t="s">
        <v>12</v>
      </c>
      <c r="M131" s="4" t="s">
        <v>220</v>
      </c>
    </row>
    <row r="132" spans="1:13" hidden="1" x14ac:dyDescent="0.25">
      <c r="A132" s="31" t="s">
        <v>533</v>
      </c>
      <c r="B132" s="31"/>
      <c r="C132" s="31"/>
      <c r="D132" s="31"/>
      <c r="E132" s="11">
        <v>62772.47</v>
      </c>
      <c r="F132" s="24" t="s">
        <v>27</v>
      </c>
      <c r="G132" s="24" t="s">
        <v>19</v>
      </c>
      <c r="H132" s="23" t="s">
        <v>844</v>
      </c>
      <c r="I132" s="23" t="s">
        <v>21</v>
      </c>
      <c r="J132" s="23" t="s">
        <v>21</v>
      </c>
      <c r="K132" s="26"/>
      <c r="L132" s="4" t="s">
        <v>12</v>
      </c>
      <c r="M132" s="4" t="s">
        <v>563</v>
      </c>
    </row>
    <row r="133" spans="1:13" hidden="1" x14ac:dyDescent="0.25">
      <c r="A133" s="31" t="s">
        <v>534</v>
      </c>
      <c r="B133" s="31"/>
      <c r="C133" s="31"/>
      <c r="D133" s="31"/>
      <c r="E133" s="11">
        <v>37650</v>
      </c>
      <c r="F133" s="24" t="s">
        <v>27</v>
      </c>
      <c r="G133" s="24" t="s">
        <v>19</v>
      </c>
      <c r="H133" s="23" t="s">
        <v>845</v>
      </c>
      <c r="I133" s="23" t="s">
        <v>22</v>
      </c>
      <c r="J133" s="23" t="s">
        <v>22</v>
      </c>
      <c r="K133" s="26"/>
      <c r="L133" s="4" t="s">
        <v>12</v>
      </c>
      <c r="M133" s="4" t="s">
        <v>563</v>
      </c>
    </row>
    <row r="134" spans="1:13" hidden="1" x14ac:dyDescent="0.25">
      <c r="A134" s="31" t="s">
        <v>535</v>
      </c>
      <c r="B134" s="31"/>
      <c r="C134" s="31"/>
      <c r="D134" s="31"/>
      <c r="E134" s="11">
        <v>70068.53</v>
      </c>
      <c r="F134" s="24" t="s">
        <v>27</v>
      </c>
      <c r="G134" s="24" t="s">
        <v>19</v>
      </c>
      <c r="H134" s="23" t="s">
        <v>846</v>
      </c>
      <c r="I134" s="23" t="s">
        <v>23</v>
      </c>
      <c r="J134" s="23" t="s">
        <v>23</v>
      </c>
      <c r="K134" s="26"/>
      <c r="L134" s="4" t="s">
        <v>12</v>
      </c>
      <c r="M134" s="4" t="s">
        <v>563</v>
      </c>
    </row>
    <row r="135" spans="1:13" hidden="1" x14ac:dyDescent="0.25">
      <c r="A135" s="31" t="s">
        <v>536</v>
      </c>
      <c r="B135" s="31"/>
      <c r="C135" s="31"/>
      <c r="D135" s="31"/>
      <c r="E135" s="11">
        <v>99443.49</v>
      </c>
      <c r="F135" s="24" t="s">
        <v>27</v>
      </c>
      <c r="G135" s="24" t="s">
        <v>19</v>
      </c>
      <c r="H135" s="23" t="s">
        <v>847</v>
      </c>
      <c r="I135" s="23" t="s">
        <v>24</v>
      </c>
      <c r="J135" s="23" t="s">
        <v>24</v>
      </c>
      <c r="K135" s="26"/>
      <c r="L135" s="4" t="s">
        <v>12</v>
      </c>
      <c r="M135" s="4" t="s">
        <v>220</v>
      </c>
    </row>
    <row r="136" spans="1:13" hidden="1" x14ac:dyDescent="0.25">
      <c r="A136" s="31" t="s">
        <v>537</v>
      </c>
      <c r="B136" s="31"/>
      <c r="C136" s="31"/>
      <c r="D136" s="31"/>
      <c r="E136" s="11">
        <v>34160.839999999997</v>
      </c>
      <c r="F136" s="24" t="s">
        <v>27</v>
      </c>
      <c r="G136" s="24" t="s">
        <v>19</v>
      </c>
      <c r="H136" s="23" t="s">
        <v>848</v>
      </c>
      <c r="I136" s="23" t="s">
        <v>25</v>
      </c>
      <c r="J136" s="23" t="s">
        <v>25</v>
      </c>
      <c r="K136" s="26"/>
      <c r="L136" s="4" t="s">
        <v>12</v>
      </c>
      <c r="M136" s="4" t="s">
        <v>220</v>
      </c>
    </row>
    <row r="137" spans="1:13" hidden="1" x14ac:dyDescent="0.25">
      <c r="A137" s="31" t="s">
        <v>538</v>
      </c>
      <c r="B137" s="31"/>
      <c r="C137" s="31"/>
      <c r="D137" s="31"/>
      <c r="E137" s="11">
        <v>58552.66</v>
      </c>
      <c r="F137" s="24" t="s">
        <v>27</v>
      </c>
      <c r="G137" s="24" t="s">
        <v>19</v>
      </c>
      <c r="H137" s="23" t="s">
        <v>849</v>
      </c>
      <c r="I137" s="23" t="s">
        <v>26</v>
      </c>
      <c r="J137" s="23" t="s">
        <v>26</v>
      </c>
      <c r="K137" s="26"/>
      <c r="L137" s="4" t="s">
        <v>12</v>
      </c>
      <c r="M137" s="4" t="s">
        <v>220</v>
      </c>
    </row>
    <row r="138" spans="1:13" hidden="1" x14ac:dyDescent="0.25">
      <c r="A138" s="31" t="s">
        <v>539</v>
      </c>
      <c r="B138" s="31"/>
      <c r="C138" s="31"/>
      <c r="D138" s="31"/>
      <c r="E138" s="12">
        <v>51201.56</v>
      </c>
      <c r="F138" s="24" t="s">
        <v>6</v>
      </c>
      <c r="G138" s="24" t="s">
        <v>19</v>
      </c>
      <c r="H138" s="32" t="s">
        <v>850</v>
      </c>
      <c r="I138" s="32" t="s">
        <v>26</v>
      </c>
      <c r="J138" s="32" t="s">
        <v>26</v>
      </c>
      <c r="K138" s="26"/>
      <c r="L138" s="4" t="s">
        <v>12</v>
      </c>
      <c r="M138" s="4" t="s">
        <v>220</v>
      </c>
    </row>
    <row r="139" spans="1:13" hidden="1" x14ac:dyDescent="0.25">
      <c r="A139" s="31" t="s">
        <v>540</v>
      </c>
      <c r="B139" s="31"/>
      <c r="C139" s="31"/>
      <c r="D139" s="31"/>
      <c r="E139" s="12">
        <v>53179.19</v>
      </c>
      <c r="F139" s="24" t="s">
        <v>6</v>
      </c>
      <c r="G139" s="24" t="s">
        <v>19</v>
      </c>
      <c r="H139" s="32" t="s">
        <v>850</v>
      </c>
      <c r="I139" s="32" t="s">
        <v>26</v>
      </c>
      <c r="J139" s="32" t="s">
        <v>26</v>
      </c>
      <c r="K139" s="26"/>
      <c r="L139" s="4" t="s">
        <v>12</v>
      </c>
      <c r="M139" s="4" t="s">
        <v>566</v>
      </c>
    </row>
    <row r="140" spans="1:13" hidden="1" x14ac:dyDescent="0.25">
      <c r="A140" s="31" t="s">
        <v>541</v>
      </c>
      <c r="B140" s="31"/>
      <c r="C140" s="31"/>
      <c r="D140" s="31"/>
      <c r="E140" s="12">
        <v>77899.990000000005</v>
      </c>
      <c r="F140" s="24" t="s">
        <v>6</v>
      </c>
      <c r="G140" s="24" t="s">
        <v>19</v>
      </c>
      <c r="H140" s="32" t="s">
        <v>851</v>
      </c>
      <c r="I140" s="32" t="s">
        <v>26</v>
      </c>
      <c r="J140" s="32" t="s">
        <v>26</v>
      </c>
      <c r="K140" s="26"/>
      <c r="L140" s="4" t="s">
        <v>12</v>
      </c>
      <c r="M140" s="4" t="s">
        <v>220</v>
      </c>
    </row>
    <row r="141" spans="1:13" hidden="1" x14ac:dyDescent="0.25">
      <c r="A141" s="31" t="s">
        <v>542</v>
      </c>
      <c r="B141" s="31"/>
      <c r="C141" s="31"/>
      <c r="D141" s="31"/>
      <c r="E141" s="12">
        <v>9997.98</v>
      </c>
      <c r="F141" s="24" t="s">
        <v>6</v>
      </c>
      <c r="G141" s="24" t="s">
        <v>19</v>
      </c>
      <c r="H141" s="32" t="s">
        <v>851</v>
      </c>
      <c r="I141" s="32" t="s">
        <v>26</v>
      </c>
      <c r="J141" s="32" t="s">
        <v>26</v>
      </c>
      <c r="K141" s="26"/>
      <c r="L141" s="4" t="s">
        <v>12</v>
      </c>
      <c r="M141" s="4" t="s">
        <v>220</v>
      </c>
    </row>
    <row r="142" spans="1:13" hidden="1" x14ac:dyDescent="0.25">
      <c r="A142" s="31" t="s">
        <v>743</v>
      </c>
      <c r="B142" s="31"/>
      <c r="C142" s="31"/>
      <c r="D142" s="31"/>
      <c r="E142" s="12">
        <v>28997.15</v>
      </c>
      <c r="F142" s="24" t="s">
        <v>6</v>
      </c>
      <c r="G142" s="24" t="s">
        <v>19</v>
      </c>
      <c r="H142" s="32" t="s">
        <v>852</v>
      </c>
      <c r="I142" s="32" t="s">
        <v>26</v>
      </c>
      <c r="J142" s="32" t="s">
        <v>26</v>
      </c>
      <c r="K142" s="26"/>
      <c r="L142" s="4" t="s">
        <v>12</v>
      </c>
      <c r="M142" s="4" t="s">
        <v>220</v>
      </c>
    </row>
    <row r="143" spans="1:13" hidden="1" x14ac:dyDescent="0.25">
      <c r="A143" s="31" t="s">
        <v>543</v>
      </c>
      <c r="B143" s="31"/>
      <c r="C143" s="31"/>
      <c r="D143" s="31"/>
      <c r="E143" s="12">
        <v>34999.949999999997</v>
      </c>
      <c r="F143" s="24" t="s">
        <v>6</v>
      </c>
      <c r="G143" s="24" t="s">
        <v>19</v>
      </c>
      <c r="H143" s="32" t="s">
        <v>852</v>
      </c>
      <c r="I143" s="32" t="s">
        <v>26</v>
      </c>
      <c r="J143" s="32" t="s">
        <v>26</v>
      </c>
      <c r="K143" s="26"/>
      <c r="L143" s="4" t="s">
        <v>12</v>
      </c>
      <c r="M143" s="4" t="s">
        <v>220</v>
      </c>
    </row>
    <row r="144" spans="1:13" hidden="1" x14ac:dyDescent="0.25">
      <c r="A144" s="31" t="s">
        <v>544</v>
      </c>
      <c r="B144" s="31"/>
      <c r="C144" s="31"/>
      <c r="D144" s="31"/>
      <c r="E144" s="12">
        <v>11678.37</v>
      </c>
      <c r="F144" s="24" t="s">
        <v>6</v>
      </c>
      <c r="G144" s="24" t="s">
        <v>19</v>
      </c>
      <c r="H144" s="32" t="s">
        <v>852</v>
      </c>
      <c r="I144" s="32" t="s">
        <v>26</v>
      </c>
      <c r="J144" s="32" t="s">
        <v>26</v>
      </c>
      <c r="K144" s="26"/>
      <c r="L144" s="4" t="s">
        <v>12</v>
      </c>
      <c r="M144" s="4" t="s">
        <v>220</v>
      </c>
    </row>
    <row r="145" spans="1:16" hidden="1" x14ac:dyDescent="0.25">
      <c r="A145" s="31" t="s">
        <v>545</v>
      </c>
      <c r="B145" s="31"/>
      <c r="C145" s="31"/>
      <c r="D145" s="31"/>
      <c r="E145" s="12">
        <v>34999.919999999998</v>
      </c>
      <c r="F145" s="24" t="s">
        <v>6</v>
      </c>
      <c r="G145" s="24" t="s">
        <v>19</v>
      </c>
      <c r="H145" s="32" t="s">
        <v>852</v>
      </c>
      <c r="I145" s="32" t="s">
        <v>26</v>
      </c>
      <c r="J145" s="32" t="s">
        <v>26</v>
      </c>
      <c r="K145" s="26"/>
      <c r="L145" s="4" t="s">
        <v>12</v>
      </c>
      <c r="M145" s="4" t="s">
        <v>220</v>
      </c>
    </row>
    <row r="146" spans="1:16" hidden="1" x14ac:dyDescent="0.25">
      <c r="A146" s="31" t="s">
        <v>546</v>
      </c>
      <c r="B146" s="31"/>
      <c r="C146" s="31"/>
      <c r="D146" s="31"/>
      <c r="E146" s="12">
        <v>66999.53</v>
      </c>
      <c r="F146" s="24" t="s">
        <v>6</v>
      </c>
      <c r="G146" s="24" t="s">
        <v>19</v>
      </c>
      <c r="H146" s="32" t="s">
        <v>853</v>
      </c>
      <c r="I146" s="32" t="s">
        <v>26</v>
      </c>
      <c r="J146" s="32" t="s">
        <v>26</v>
      </c>
      <c r="K146" s="26"/>
      <c r="L146" s="4" t="s">
        <v>12</v>
      </c>
      <c r="M146" s="4" t="s">
        <v>220</v>
      </c>
    </row>
    <row r="147" spans="1:16" hidden="1" x14ac:dyDescent="0.25">
      <c r="A147" s="31" t="s">
        <v>547</v>
      </c>
      <c r="B147" s="31"/>
      <c r="C147" s="31"/>
      <c r="D147" s="31"/>
      <c r="E147" s="12">
        <v>57999.53</v>
      </c>
      <c r="F147" s="24" t="s">
        <v>6</v>
      </c>
      <c r="G147" s="24" t="s">
        <v>19</v>
      </c>
      <c r="H147" s="32" t="s">
        <v>854</v>
      </c>
      <c r="I147" s="32" t="s">
        <v>26</v>
      </c>
      <c r="J147" s="32" t="s">
        <v>26</v>
      </c>
      <c r="K147" s="26"/>
      <c r="L147" s="4" t="s">
        <v>12</v>
      </c>
      <c r="M147" s="4" t="s">
        <v>220</v>
      </c>
    </row>
    <row r="148" spans="1:16" hidden="1" x14ac:dyDescent="0.25">
      <c r="A148" s="31" t="s">
        <v>548</v>
      </c>
      <c r="B148" s="31"/>
      <c r="C148" s="31"/>
      <c r="D148" s="31"/>
      <c r="E148" s="12">
        <v>30099.63</v>
      </c>
      <c r="F148" s="24" t="s">
        <v>6</v>
      </c>
      <c r="G148" s="24" t="s">
        <v>19</v>
      </c>
      <c r="H148" s="37" t="s">
        <v>854</v>
      </c>
      <c r="I148" s="37" t="s">
        <v>26</v>
      </c>
      <c r="J148" s="37" t="s">
        <v>26</v>
      </c>
      <c r="K148" s="26"/>
      <c r="L148" s="4" t="s">
        <v>12</v>
      </c>
      <c r="M148" s="4" t="s">
        <v>220</v>
      </c>
    </row>
    <row r="149" spans="1:16" hidden="1" x14ac:dyDescent="0.25">
      <c r="A149" s="31" t="s">
        <v>549</v>
      </c>
      <c r="B149" s="31"/>
      <c r="C149" s="31"/>
      <c r="D149" s="31"/>
      <c r="E149" s="12">
        <v>73026.48</v>
      </c>
      <c r="F149" s="24" t="s">
        <v>6</v>
      </c>
      <c r="G149" s="24" t="s">
        <v>19</v>
      </c>
      <c r="H149" s="37" t="s">
        <v>855</v>
      </c>
      <c r="I149" s="37"/>
      <c r="J149" s="37"/>
      <c r="K149" s="26"/>
      <c r="L149" s="4" t="s">
        <v>12</v>
      </c>
      <c r="M149" s="17" t="s">
        <v>563</v>
      </c>
    </row>
    <row r="150" spans="1:16" hidden="1" x14ac:dyDescent="0.25">
      <c r="A150" s="31" t="s">
        <v>550</v>
      </c>
      <c r="B150" s="31"/>
      <c r="C150" s="31"/>
      <c r="D150" s="31"/>
      <c r="E150" s="12">
        <v>90717.67</v>
      </c>
      <c r="F150" s="24" t="s">
        <v>6</v>
      </c>
      <c r="G150" s="24" t="s">
        <v>19</v>
      </c>
      <c r="H150" s="37" t="s">
        <v>856</v>
      </c>
      <c r="I150" s="37"/>
      <c r="J150" s="37"/>
      <c r="K150" s="26"/>
      <c r="L150" s="4" t="s">
        <v>12</v>
      </c>
      <c r="M150" s="17" t="s">
        <v>220</v>
      </c>
    </row>
    <row r="151" spans="1:16" hidden="1" x14ac:dyDescent="0.25">
      <c r="A151" s="31" t="s">
        <v>551</v>
      </c>
      <c r="B151" s="31"/>
      <c r="C151" s="31"/>
      <c r="D151" s="31"/>
      <c r="E151" s="12">
        <v>84499.43</v>
      </c>
      <c r="F151" s="24" t="s">
        <v>6</v>
      </c>
      <c r="G151" s="24" t="s">
        <v>19</v>
      </c>
      <c r="H151" s="37" t="s">
        <v>857</v>
      </c>
      <c r="I151" s="37"/>
      <c r="J151" s="37"/>
      <c r="K151" s="26"/>
      <c r="L151" s="4" t="s">
        <v>12</v>
      </c>
      <c r="M151" s="17" t="s">
        <v>220</v>
      </c>
    </row>
    <row r="152" spans="1:16" hidden="1" x14ac:dyDescent="0.25">
      <c r="A152" s="31" t="s">
        <v>552</v>
      </c>
      <c r="B152" s="31"/>
      <c r="C152" s="31"/>
      <c r="D152" s="31"/>
      <c r="E152" s="12">
        <v>42000</v>
      </c>
      <c r="F152" s="24" t="s">
        <v>6</v>
      </c>
      <c r="G152" s="24" t="s">
        <v>19</v>
      </c>
      <c r="H152" s="37" t="s">
        <v>858</v>
      </c>
      <c r="I152" s="37"/>
      <c r="J152" s="37"/>
      <c r="K152" s="26"/>
      <c r="L152" s="4" t="s">
        <v>12</v>
      </c>
      <c r="M152" s="17" t="s">
        <v>563</v>
      </c>
    </row>
    <row r="153" spans="1:16" hidden="1" x14ac:dyDescent="0.25">
      <c r="A153" s="31" t="s">
        <v>553</v>
      </c>
      <c r="B153" s="31"/>
      <c r="C153" s="31"/>
      <c r="D153" s="31"/>
      <c r="E153" s="12">
        <v>169307.21</v>
      </c>
      <c r="F153" s="24" t="s">
        <v>6</v>
      </c>
      <c r="G153" s="24" t="s">
        <v>19</v>
      </c>
      <c r="H153" s="37" t="s">
        <v>859</v>
      </c>
      <c r="I153" s="37"/>
      <c r="J153" s="37"/>
      <c r="K153" s="26"/>
      <c r="L153" s="4" t="s">
        <v>12</v>
      </c>
      <c r="M153" s="17" t="s">
        <v>220</v>
      </c>
    </row>
    <row r="154" spans="1:16" hidden="1" x14ac:dyDescent="0.25">
      <c r="A154" s="31" t="s">
        <v>554</v>
      </c>
      <c r="B154" s="31"/>
      <c r="C154" s="31"/>
      <c r="D154" s="31"/>
      <c r="E154" s="12">
        <v>178999.08</v>
      </c>
      <c r="F154" s="24" t="s">
        <v>6</v>
      </c>
      <c r="G154" s="24" t="s">
        <v>19</v>
      </c>
      <c r="H154" s="37" t="s">
        <v>860</v>
      </c>
      <c r="I154" s="37"/>
      <c r="J154" s="37"/>
      <c r="K154" s="26"/>
      <c r="L154" s="4" t="s">
        <v>12</v>
      </c>
      <c r="M154" s="17" t="s">
        <v>563</v>
      </c>
    </row>
    <row r="155" spans="1:16" hidden="1" x14ac:dyDescent="0.25">
      <c r="A155" s="31" t="s">
        <v>555</v>
      </c>
      <c r="B155" s="31"/>
      <c r="C155" s="31"/>
      <c r="D155" s="31"/>
      <c r="E155" s="12">
        <v>219978.81</v>
      </c>
      <c r="F155" s="24" t="s">
        <v>6</v>
      </c>
      <c r="G155" s="24" t="s">
        <v>19</v>
      </c>
      <c r="H155" s="36" t="s">
        <v>861</v>
      </c>
      <c r="I155" s="36"/>
      <c r="J155" s="36"/>
      <c r="K155" s="26"/>
      <c r="L155" s="4" t="s">
        <v>12</v>
      </c>
      <c r="M155" s="17" t="s">
        <v>565</v>
      </c>
    </row>
    <row r="156" spans="1:16" hidden="1" x14ac:dyDescent="0.25">
      <c r="A156" s="31" t="s">
        <v>556</v>
      </c>
      <c r="B156" s="31"/>
      <c r="C156" s="31"/>
      <c r="D156" s="31"/>
      <c r="E156" s="12">
        <v>17387.23</v>
      </c>
      <c r="F156" s="24" t="s">
        <v>6</v>
      </c>
      <c r="G156" s="24" t="s">
        <v>19</v>
      </c>
      <c r="H156" s="36" t="s">
        <v>862</v>
      </c>
      <c r="I156" s="36"/>
      <c r="J156" s="36"/>
      <c r="K156" s="26"/>
      <c r="L156" s="4" t="s">
        <v>12</v>
      </c>
      <c r="M156" s="4" t="s">
        <v>220</v>
      </c>
    </row>
    <row r="157" spans="1:16" hidden="1" x14ac:dyDescent="0.25">
      <c r="A157" s="31" t="s">
        <v>557</v>
      </c>
      <c r="B157" s="31"/>
      <c r="C157" s="31"/>
      <c r="D157" s="31"/>
      <c r="E157" s="12">
        <v>117678.14</v>
      </c>
      <c r="F157" s="24" t="s">
        <v>6</v>
      </c>
      <c r="G157" s="24" t="s">
        <v>19</v>
      </c>
      <c r="H157" s="36" t="s">
        <v>862</v>
      </c>
      <c r="I157" s="36"/>
      <c r="J157" s="36"/>
      <c r="K157" s="26"/>
      <c r="L157" s="4" t="s">
        <v>12</v>
      </c>
      <c r="M157" s="4" t="s">
        <v>220</v>
      </c>
    </row>
    <row r="158" spans="1:16" hidden="1" x14ac:dyDescent="0.25">
      <c r="A158" s="31" t="s">
        <v>558</v>
      </c>
      <c r="B158" s="31"/>
      <c r="C158" s="31"/>
      <c r="D158" s="31"/>
      <c r="E158" s="12">
        <v>69999.53</v>
      </c>
      <c r="F158" s="24" t="s">
        <v>6</v>
      </c>
      <c r="G158" s="24" t="s">
        <v>19</v>
      </c>
      <c r="H158" s="36" t="s">
        <v>862</v>
      </c>
      <c r="I158" s="36"/>
      <c r="J158" s="36"/>
      <c r="K158" s="26"/>
      <c r="L158" s="4" t="s">
        <v>12</v>
      </c>
      <c r="M158" s="4" t="s">
        <v>220</v>
      </c>
      <c r="P158" t="s">
        <v>740</v>
      </c>
    </row>
    <row r="159" spans="1:16" hidden="1" x14ac:dyDescent="0.25">
      <c r="A159" s="31" t="s">
        <v>559</v>
      </c>
      <c r="B159" s="31"/>
      <c r="C159" s="31"/>
      <c r="D159" s="31"/>
      <c r="E159" s="12">
        <v>114990.59</v>
      </c>
      <c r="F159" s="24" t="s">
        <v>6</v>
      </c>
      <c r="G159" s="24" t="s">
        <v>19</v>
      </c>
      <c r="H159" s="36" t="s">
        <v>863</v>
      </c>
      <c r="I159" s="36"/>
      <c r="J159" s="36"/>
      <c r="K159" s="26"/>
      <c r="L159" s="4" t="s">
        <v>12</v>
      </c>
      <c r="M159" s="4" t="s">
        <v>220</v>
      </c>
    </row>
    <row r="160" spans="1:16" hidden="1" x14ac:dyDescent="0.25">
      <c r="A160" s="31" t="s">
        <v>560</v>
      </c>
      <c r="B160" s="31"/>
      <c r="C160" s="31"/>
      <c r="D160" s="31"/>
      <c r="E160" s="12">
        <v>193545.93</v>
      </c>
      <c r="F160" s="24" t="s">
        <v>6</v>
      </c>
      <c r="G160" s="24" t="s">
        <v>19</v>
      </c>
      <c r="H160" s="36" t="s">
        <v>864</v>
      </c>
      <c r="I160" s="36"/>
      <c r="J160" s="36"/>
      <c r="K160" s="26"/>
      <c r="L160" s="4" t="s">
        <v>12</v>
      </c>
      <c r="M160" s="4" t="s">
        <v>220</v>
      </c>
    </row>
    <row r="161" spans="1:13" hidden="1" x14ac:dyDescent="0.25">
      <c r="A161" s="31" t="s">
        <v>561</v>
      </c>
      <c r="B161" s="31"/>
      <c r="C161" s="31"/>
      <c r="D161" s="31"/>
      <c r="E161" s="12">
        <v>100655.05</v>
      </c>
      <c r="F161" s="24" t="s">
        <v>6</v>
      </c>
      <c r="G161" s="24" t="s">
        <v>19</v>
      </c>
      <c r="H161" s="36" t="s">
        <v>865</v>
      </c>
      <c r="I161" s="36"/>
      <c r="J161" s="36"/>
      <c r="K161" s="26"/>
      <c r="L161" s="4" t="s">
        <v>12</v>
      </c>
      <c r="M161" s="4" t="s">
        <v>220</v>
      </c>
    </row>
    <row r="162" spans="1:13" hidden="1" x14ac:dyDescent="0.25">
      <c r="A162" s="19" t="s">
        <v>438</v>
      </c>
      <c r="B162" s="19"/>
      <c r="C162" s="19"/>
      <c r="D162" s="19"/>
      <c r="E162" s="11">
        <v>41206.699999999997</v>
      </c>
      <c r="F162" s="24" t="s">
        <v>27</v>
      </c>
      <c r="G162" s="24"/>
      <c r="H162" s="27" t="s">
        <v>750</v>
      </c>
      <c r="I162" s="27" t="s">
        <v>28</v>
      </c>
      <c r="J162" s="27" t="s">
        <v>28</v>
      </c>
      <c r="K162" s="26" t="s">
        <v>29</v>
      </c>
      <c r="L162" s="4" t="s">
        <v>30</v>
      </c>
      <c r="M162" s="4" t="s">
        <v>220</v>
      </c>
    </row>
    <row r="163" spans="1:13" hidden="1" x14ac:dyDescent="0.25">
      <c r="A163" s="19" t="s">
        <v>439</v>
      </c>
      <c r="B163" s="19"/>
      <c r="C163" s="19"/>
      <c r="D163" s="19"/>
      <c r="E163" s="11">
        <v>47144.97</v>
      </c>
      <c r="F163" s="24" t="s">
        <v>27</v>
      </c>
      <c r="G163" s="24"/>
      <c r="H163" s="27" t="s">
        <v>750</v>
      </c>
      <c r="I163" s="27" t="s">
        <v>28</v>
      </c>
      <c r="J163" s="27" t="s">
        <v>28</v>
      </c>
      <c r="K163" s="26"/>
      <c r="L163" s="4" t="s">
        <v>30</v>
      </c>
      <c r="M163" s="4" t="s">
        <v>220</v>
      </c>
    </row>
    <row r="164" spans="1:13" hidden="1" x14ac:dyDescent="0.25">
      <c r="A164" s="19" t="s">
        <v>440</v>
      </c>
      <c r="B164" s="19"/>
      <c r="C164" s="19"/>
      <c r="D164" s="19"/>
      <c r="E164" s="11">
        <v>5745.77</v>
      </c>
      <c r="F164" s="24" t="s">
        <v>27</v>
      </c>
      <c r="G164" s="24"/>
      <c r="H164" s="27" t="s">
        <v>750</v>
      </c>
      <c r="I164" s="27" t="s">
        <v>28</v>
      </c>
      <c r="J164" s="27" t="s">
        <v>28</v>
      </c>
      <c r="K164" s="26"/>
      <c r="L164" s="4" t="s">
        <v>30</v>
      </c>
      <c r="M164" s="4" t="s">
        <v>220</v>
      </c>
    </row>
    <row r="165" spans="1:13" hidden="1" x14ac:dyDescent="0.25">
      <c r="A165" s="19" t="s">
        <v>441</v>
      </c>
      <c r="B165" s="19"/>
      <c r="C165" s="19"/>
      <c r="D165" s="19"/>
      <c r="E165" s="11">
        <v>44058.58</v>
      </c>
      <c r="F165" s="24" t="s">
        <v>27</v>
      </c>
      <c r="G165" s="24"/>
      <c r="H165" s="27" t="s">
        <v>750</v>
      </c>
      <c r="I165" s="27" t="s">
        <v>28</v>
      </c>
      <c r="J165" s="27" t="s">
        <v>28</v>
      </c>
      <c r="K165" s="26"/>
      <c r="L165" s="4" t="s">
        <v>30</v>
      </c>
      <c r="M165" s="4" t="s">
        <v>220</v>
      </c>
    </row>
    <row r="166" spans="1:13" hidden="1" x14ac:dyDescent="0.25">
      <c r="A166" s="19" t="s">
        <v>442</v>
      </c>
      <c r="B166" s="19"/>
      <c r="C166" s="19"/>
      <c r="D166" s="19"/>
      <c r="E166" s="11">
        <v>32490.06</v>
      </c>
      <c r="F166" s="24" t="s">
        <v>27</v>
      </c>
      <c r="G166" s="24"/>
      <c r="H166" s="27" t="s">
        <v>750</v>
      </c>
      <c r="I166" s="27" t="s">
        <v>28</v>
      </c>
      <c r="J166" s="27" t="s">
        <v>28</v>
      </c>
      <c r="K166" s="26"/>
      <c r="L166" s="4" t="s">
        <v>30</v>
      </c>
      <c r="M166" s="4" t="s">
        <v>220</v>
      </c>
    </row>
    <row r="167" spans="1:13" hidden="1" x14ac:dyDescent="0.25">
      <c r="A167" s="19" t="s">
        <v>443</v>
      </c>
      <c r="B167" s="19"/>
      <c r="C167" s="19"/>
      <c r="D167" s="19"/>
      <c r="E167" s="11">
        <v>66081.7</v>
      </c>
      <c r="F167" s="24" t="s">
        <v>27</v>
      </c>
      <c r="G167" s="24"/>
      <c r="H167" s="27" t="s">
        <v>750</v>
      </c>
      <c r="I167" s="27" t="s">
        <v>28</v>
      </c>
      <c r="J167" s="27" t="s">
        <v>28</v>
      </c>
      <c r="K167" s="26"/>
      <c r="L167" s="4" t="s">
        <v>30</v>
      </c>
      <c r="M167" s="4" t="s">
        <v>220</v>
      </c>
    </row>
    <row r="168" spans="1:13" hidden="1" x14ac:dyDescent="0.25">
      <c r="A168" s="19" t="s">
        <v>444</v>
      </c>
      <c r="B168" s="19"/>
      <c r="C168" s="19"/>
      <c r="D168" s="19"/>
      <c r="E168" s="11">
        <v>1398.33</v>
      </c>
      <c r="F168" s="24" t="s">
        <v>27</v>
      </c>
      <c r="G168" s="24"/>
      <c r="H168" s="27" t="s">
        <v>750</v>
      </c>
      <c r="I168" s="27" t="s">
        <v>28</v>
      </c>
      <c r="J168" s="27" t="s">
        <v>28</v>
      </c>
      <c r="K168" s="26"/>
      <c r="L168" s="4" t="s">
        <v>30</v>
      </c>
      <c r="M168" s="4" t="s">
        <v>220</v>
      </c>
    </row>
    <row r="169" spans="1:13" hidden="1" x14ac:dyDescent="0.25">
      <c r="A169" s="19" t="s">
        <v>445</v>
      </c>
      <c r="B169" s="19"/>
      <c r="C169" s="19"/>
      <c r="D169" s="19"/>
      <c r="E169" s="11">
        <v>48451.55</v>
      </c>
      <c r="F169" s="24" t="s">
        <v>27</v>
      </c>
      <c r="G169" s="24"/>
      <c r="H169" s="27" t="s">
        <v>751</v>
      </c>
      <c r="I169" s="27" t="s">
        <v>31</v>
      </c>
      <c r="J169" s="27" t="s">
        <v>31</v>
      </c>
      <c r="K169" s="26"/>
      <c r="L169" s="4" t="s">
        <v>30</v>
      </c>
      <c r="M169" s="4" t="s">
        <v>220</v>
      </c>
    </row>
    <row r="170" spans="1:13" hidden="1" x14ac:dyDescent="0.25">
      <c r="A170" s="19" t="s">
        <v>446</v>
      </c>
      <c r="B170" s="19"/>
      <c r="C170" s="19"/>
      <c r="D170" s="19"/>
      <c r="E170" s="11">
        <v>66976.990000000005</v>
      </c>
      <c r="F170" s="24" t="s">
        <v>27</v>
      </c>
      <c r="G170" s="24"/>
      <c r="H170" s="27" t="s">
        <v>751</v>
      </c>
      <c r="I170" s="27" t="s">
        <v>31</v>
      </c>
      <c r="J170" s="27" t="s">
        <v>31</v>
      </c>
      <c r="K170" s="26"/>
      <c r="L170" s="4" t="s">
        <v>30</v>
      </c>
      <c r="M170" s="4" t="s">
        <v>220</v>
      </c>
    </row>
    <row r="171" spans="1:13" hidden="1" x14ac:dyDescent="0.25">
      <c r="A171" s="19" t="s">
        <v>447</v>
      </c>
      <c r="B171" s="19"/>
      <c r="C171" s="19"/>
      <c r="D171" s="19"/>
      <c r="E171" s="11">
        <v>37947.31</v>
      </c>
      <c r="F171" s="24" t="s">
        <v>27</v>
      </c>
      <c r="G171" s="24"/>
      <c r="H171" s="27" t="s">
        <v>751</v>
      </c>
      <c r="I171" s="27" t="s">
        <v>31</v>
      </c>
      <c r="J171" s="27" t="s">
        <v>31</v>
      </c>
      <c r="K171" s="26"/>
      <c r="L171" s="4" t="s">
        <v>30</v>
      </c>
      <c r="M171" s="4" t="s">
        <v>220</v>
      </c>
    </row>
    <row r="172" spans="1:13" hidden="1" x14ac:dyDescent="0.25">
      <c r="A172" s="19" t="s">
        <v>448</v>
      </c>
      <c r="B172" s="19"/>
      <c r="C172" s="19"/>
      <c r="D172" s="19"/>
      <c r="E172" s="11">
        <v>26807.24</v>
      </c>
      <c r="F172" s="24" t="s">
        <v>27</v>
      </c>
      <c r="G172" s="24"/>
      <c r="H172" s="27" t="s">
        <v>751</v>
      </c>
      <c r="I172" s="27" t="s">
        <v>31</v>
      </c>
      <c r="J172" s="27" t="s">
        <v>31</v>
      </c>
      <c r="K172" s="26"/>
      <c r="L172" s="4" t="s">
        <v>30</v>
      </c>
      <c r="M172" s="4" t="s">
        <v>220</v>
      </c>
    </row>
    <row r="173" spans="1:13" hidden="1" x14ac:dyDescent="0.25">
      <c r="A173" s="19" t="s">
        <v>449</v>
      </c>
      <c r="B173" s="19"/>
      <c r="C173" s="19"/>
      <c r="D173" s="19"/>
      <c r="E173" s="11">
        <v>57055.06</v>
      </c>
      <c r="F173" s="24" t="s">
        <v>27</v>
      </c>
      <c r="G173" s="24"/>
      <c r="H173" s="27" t="s">
        <v>751</v>
      </c>
      <c r="I173" s="27" t="s">
        <v>31</v>
      </c>
      <c r="J173" s="27" t="s">
        <v>31</v>
      </c>
      <c r="K173" s="26"/>
      <c r="L173" s="4" t="s">
        <v>30</v>
      </c>
      <c r="M173" s="4" t="s">
        <v>220</v>
      </c>
    </row>
    <row r="174" spans="1:13" hidden="1" x14ac:dyDescent="0.25">
      <c r="A174" s="19" t="s">
        <v>450</v>
      </c>
      <c r="B174" s="19"/>
      <c r="C174" s="19"/>
      <c r="D174" s="19"/>
      <c r="E174" s="11">
        <v>27636.34</v>
      </c>
      <c r="F174" s="24" t="s">
        <v>27</v>
      </c>
      <c r="G174" s="24"/>
      <c r="H174" s="27" t="s">
        <v>752</v>
      </c>
      <c r="I174" s="27" t="s">
        <v>32</v>
      </c>
      <c r="J174" s="27" t="s">
        <v>32</v>
      </c>
      <c r="K174" s="26"/>
      <c r="L174" s="4" t="s">
        <v>30</v>
      </c>
      <c r="M174" s="4" t="s">
        <v>220</v>
      </c>
    </row>
    <row r="175" spans="1:13" hidden="1" x14ac:dyDescent="0.25">
      <c r="A175" s="19" t="s">
        <v>451</v>
      </c>
      <c r="B175" s="19"/>
      <c r="C175" s="19"/>
      <c r="D175" s="19"/>
      <c r="E175" s="11">
        <v>45261.31</v>
      </c>
      <c r="F175" s="24" t="s">
        <v>27</v>
      </c>
      <c r="G175" s="24"/>
      <c r="H175" s="27" t="s">
        <v>752</v>
      </c>
      <c r="I175" s="27" t="s">
        <v>32</v>
      </c>
      <c r="J175" s="27" t="s">
        <v>32</v>
      </c>
      <c r="K175" s="26"/>
      <c r="L175" s="4" t="s">
        <v>30</v>
      </c>
      <c r="M175" s="4" t="s">
        <v>220</v>
      </c>
    </row>
    <row r="176" spans="1:13" hidden="1" x14ac:dyDescent="0.25">
      <c r="A176" s="19" t="s">
        <v>452</v>
      </c>
      <c r="B176" s="19"/>
      <c r="C176" s="19"/>
      <c r="D176" s="19"/>
      <c r="E176" s="11">
        <v>65361.87</v>
      </c>
      <c r="F176" s="24" t="s">
        <v>27</v>
      </c>
      <c r="G176" s="24"/>
      <c r="H176" s="27" t="s">
        <v>752</v>
      </c>
      <c r="I176" s="27" t="s">
        <v>32</v>
      </c>
      <c r="J176" s="27" t="s">
        <v>32</v>
      </c>
      <c r="K176" s="26"/>
      <c r="L176" s="4" t="s">
        <v>30</v>
      </c>
      <c r="M176" s="4" t="s">
        <v>220</v>
      </c>
    </row>
    <row r="177" spans="1:13" hidden="1" x14ac:dyDescent="0.25">
      <c r="A177" s="19" t="s">
        <v>453</v>
      </c>
      <c r="B177" s="19"/>
      <c r="C177" s="19"/>
      <c r="D177" s="19"/>
      <c r="E177" s="11">
        <v>43619.99</v>
      </c>
      <c r="F177" s="24" t="s">
        <v>27</v>
      </c>
      <c r="G177" s="24"/>
      <c r="H177" s="27" t="s">
        <v>752</v>
      </c>
      <c r="I177" s="27" t="s">
        <v>32</v>
      </c>
      <c r="J177" s="27" t="s">
        <v>32</v>
      </c>
      <c r="K177" s="26"/>
      <c r="L177" s="4" t="s">
        <v>30</v>
      </c>
      <c r="M177" s="4" t="s">
        <v>220</v>
      </c>
    </row>
    <row r="178" spans="1:13" hidden="1" x14ac:dyDescent="0.25">
      <c r="A178" s="19" t="s">
        <v>454</v>
      </c>
      <c r="B178" s="19"/>
      <c r="C178" s="19"/>
      <c r="D178" s="19"/>
      <c r="E178" s="11">
        <v>19834.32</v>
      </c>
      <c r="F178" s="24" t="s">
        <v>27</v>
      </c>
      <c r="G178" s="24"/>
      <c r="H178" s="27" t="s">
        <v>752</v>
      </c>
      <c r="I178" s="27" t="s">
        <v>32</v>
      </c>
      <c r="J178" s="27" t="s">
        <v>32</v>
      </c>
      <c r="K178" s="26"/>
      <c r="L178" s="4" t="s">
        <v>30</v>
      </c>
      <c r="M178" s="4" t="s">
        <v>220</v>
      </c>
    </row>
    <row r="179" spans="1:13" hidden="1" x14ac:dyDescent="0.25">
      <c r="A179" s="19" t="s">
        <v>455</v>
      </c>
      <c r="B179" s="19"/>
      <c r="C179" s="19"/>
      <c r="D179" s="19"/>
      <c r="E179" s="11">
        <v>31537.02</v>
      </c>
      <c r="F179" s="24" t="s">
        <v>27</v>
      </c>
      <c r="G179" s="24"/>
      <c r="H179" s="27" t="s">
        <v>752</v>
      </c>
      <c r="I179" s="27" t="s">
        <v>32</v>
      </c>
      <c r="J179" s="27" t="s">
        <v>32</v>
      </c>
      <c r="K179" s="26"/>
      <c r="L179" s="4" t="s">
        <v>30</v>
      </c>
      <c r="M179" s="4" t="s">
        <v>220</v>
      </c>
    </row>
    <row r="180" spans="1:13" hidden="1" x14ac:dyDescent="0.25">
      <c r="A180" s="19" t="s">
        <v>456</v>
      </c>
      <c r="B180" s="19"/>
      <c r="C180" s="19"/>
      <c r="D180" s="19"/>
      <c r="E180" s="11">
        <v>23228.2</v>
      </c>
      <c r="F180" s="24" t="s">
        <v>27</v>
      </c>
      <c r="G180" s="24"/>
      <c r="H180" s="27" t="s">
        <v>753</v>
      </c>
      <c r="I180" s="27" t="s">
        <v>33</v>
      </c>
      <c r="J180" s="27" t="s">
        <v>33</v>
      </c>
      <c r="K180" s="26"/>
      <c r="L180" s="4" t="s">
        <v>30</v>
      </c>
      <c r="M180" s="4" t="s">
        <v>563</v>
      </c>
    </row>
    <row r="181" spans="1:13" hidden="1" x14ac:dyDescent="0.25">
      <c r="A181" s="19" t="s">
        <v>457</v>
      </c>
      <c r="B181" s="19"/>
      <c r="C181" s="19"/>
      <c r="D181" s="19"/>
      <c r="E181" s="11">
        <v>47112.71</v>
      </c>
      <c r="F181" s="24" t="s">
        <v>27</v>
      </c>
      <c r="G181" s="24"/>
      <c r="H181" s="27" t="s">
        <v>753</v>
      </c>
      <c r="I181" s="27" t="s">
        <v>33</v>
      </c>
      <c r="J181" s="27" t="s">
        <v>33</v>
      </c>
      <c r="K181" s="26"/>
      <c r="L181" s="4" t="s">
        <v>30</v>
      </c>
      <c r="M181" s="4" t="s">
        <v>563</v>
      </c>
    </row>
    <row r="182" spans="1:13" hidden="1" x14ac:dyDescent="0.25">
      <c r="A182" s="19" t="s">
        <v>458</v>
      </c>
      <c r="B182" s="19"/>
      <c r="C182" s="19"/>
      <c r="D182" s="19"/>
      <c r="E182" s="11">
        <v>178952.83</v>
      </c>
      <c r="F182" s="24" t="s">
        <v>27</v>
      </c>
      <c r="G182" s="24"/>
      <c r="H182" s="27" t="s">
        <v>753</v>
      </c>
      <c r="I182" s="27" t="s">
        <v>33</v>
      </c>
      <c r="J182" s="27" t="s">
        <v>33</v>
      </c>
      <c r="K182" s="26"/>
      <c r="L182" s="4" t="s">
        <v>30</v>
      </c>
      <c r="M182" s="4" t="s">
        <v>563</v>
      </c>
    </row>
    <row r="183" spans="1:13" hidden="1" x14ac:dyDescent="0.25">
      <c r="A183" s="19" t="s">
        <v>459</v>
      </c>
      <c r="B183" s="19"/>
      <c r="C183" s="19"/>
      <c r="D183" s="19"/>
      <c r="E183" s="11">
        <v>69534.570000000007</v>
      </c>
      <c r="F183" s="24" t="s">
        <v>27</v>
      </c>
      <c r="G183" s="24"/>
      <c r="H183" s="27" t="s">
        <v>754</v>
      </c>
      <c r="I183" s="27" t="s">
        <v>34</v>
      </c>
      <c r="J183" s="27" t="s">
        <v>34</v>
      </c>
      <c r="K183" s="26"/>
      <c r="L183" s="4" t="s">
        <v>30</v>
      </c>
      <c r="M183" s="4" t="s">
        <v>220</v>
      </c>
    </row>
    <row r="184" spans="1:13" hidden="1" x14ac:dyDescent="0.25">
      <c r="A184" s="19" t="s">
        <v>460</v>
      </c>
      <c r="B184" s="19"/>
      <c r="C184" s="19"/>
      <c r="D184" s="19"/>
      <c r="E184" s="11">
        <v>22725.27</v>
      </c>
      <c r="F184" s="24" t="s">
        <v>27</v>
      </c>
      <c r="G184" s="24"/>
      <c r="H184" s="27" t="s">
        <v>754</v>
      </c>
      <c r="I184" s="27" t="s">
        <v>34</v>
      </c>
      <c r="J184" s="27" t="s">
        <v>34</v>
      </c>
      <c r="K184" s="26"/>
      <c r="L184" s="4" t="s">
        <v>30</v>
      </c>
      <c r="M184" s="4" t="s">
        <v>220</v>
      </c>
    </row>
    <row r="185" spans="1:13" hidden="1" x14ac:dyDescent="0.25">
      <c r="A185" s="19" t="s">
        <v>461</v>
      </c>
      <c r="B185" s="19"/>
      <c r="C185" s="19"/>
      <c r="D185" s="19"/>
      <c r="E185" s="11">
        <v>7102.97</v>
      </c>
      <c r="F185" s="24" t="s">
        <v>27</v>
      </c>
      <c r="G185" s="24"/>
      <c r="H185" s="27" t="s">
        <v>754</v>
      </c>
      <c r="I185" s="27" t="s">
        <v>34</v>
      </c>
      <c r="J185" s="27" t="s">
        <v>34</v>
      </c>
      <c r="K185" s="26"/>
      <c r="L185" s="4" t="s">
        <v>30</v>
      </c>
      <c r="M185" s="4" t="s">
        <v>220</v>
      </c>
    </row>
    <row r="186" spans="1:13" hidden="1" x14ac:dyDescent="0.25">
      <c r="A186" s="19" t="s">
        <v>462</v>
      </c>
      <c r="B186" s="19"/>
      <c r="C186" s="19"/>
      <c r="D186" s="19"/>
      <c r="E186" s="11">
        <v>5750.41</v>
      </c>
      <c r="F186" s="24" t="s">
        <v>27</v>
      </c>
      <c r="G186" s="24"/>
      <c r="H186" s="27" t="s">
        <v>754</v>
      </c>
      <c r="I186" s="27" t="s">
        <v>34</v>
      </c>
      <c r="J186" s="27" t="s">
        <v>34</v>
      </c>
      <c r="K186" s="26"/>
      <c r="L186" s="4" t="s">
        <v>30</v>
      </c>
      <c r="M186" s="4" t="s">
        <v>220</v>
      </c>
    </row>
    <row r="187" spans="1:13" hidden="1" x14ac:dyDescent="0.25">
      <c r="A187" s="19" t="s">
        <v>463</v>
      </c>
      <c r="B187" s="19"/>
      <c r="C187" s="19"/>
      <c r="D187" s="19"/>
      <c r="E187" s="11">
        <v>64059.96</v>
      </c>
      <c r="F187" s="24" t="s">
        <v>27</v>
      </c>
      <c r="G187" s="24"/>
      <c r="H187" s="27" t="s">
        <v>754</v>
      </c>
      <c r="I187" s="27" t="s">
        <v>34</v>
      </c>
      <c r="J187" s="27" t="s">
        <v>34</v>
      </c>
      <c r="K187" s="26"/>
      <c r="L187" s="4" t="s">
        <v>30</v>
      </c>
      <c r="M187" s="4" t="s">
        <v>220</v>
      </c>
    </row>
    <row r="188" spans="1:13" hidden="1" x14ac:dyDescent="0.25">
      <c r="A188" s="19" t="s">
        <v>464</v>
      </c>
      <c r="B188" s="19"/>
      <c r="C188" s="19"/>
      <c r="D188" s="19"/>
      <c r="E188" s="11">
        <v>36676.910000000003</v>
      </c>
      <c r="F188" s="24" t="s">
        <v>27</v>
      </c>
      <c r="G188" s="24"/>
      <c r="H188" s="27" t="s">
        <v>754</v>
      </c>
      <c r="I188" s="27" t="s">
        <v>34</v>
      </c>
      <c r="J188" s="27" t="s">
        <v>34</v>
      </c>
      <c r="K188" s="26"/>
      <c r="L188" s="4" t="s">
        <v>30</v>
      </c>
      <c r="M188" s="4" t="s">
        <v>220</v>
      </c>
    </row>
    <row r="189" spans="1:13" hidden="1" x14ac:dyDescent="0.25">
      <c r="A189" s="19" t="s">
        <v>465</v>
      </c>
      <c r="B189" s="19"/>
      <c r="C189" s="19"/>
      <c r="D189" s="19"/>
      <c r="E189" s="11">
        <v>3060.48</v>
      </c>
      <c r="F189" s="24" t="s">
        <v>27</v>
      </c>
      <c r="G189" s="24"/>
      <c r="H189" s="27" t="s">
        <v>754</v>
      </c>
      <c r="I189" s="27" t="s">
        <v>34</v>
      </c>
      <c r="J189" s="27" t="s">
        <v>34</v>
      </c>
      <c r="K189" s="26"/>
      <c r="L189" s="4" t="s">
        <v>30</v>
      </c>
      <c r="M189" s="4" t="s">
        <v>220</v>
      </c>
    </row>
    <row r="190" spans="1:13" hidden="1" x14ac:dyDescent="0.25">
      <c r="A190" s="19" t="s">
        <v>466</v>
      </c>
      <c r="B190" s="19"/>
      <c r="C190" s="19"/>
      <c r="D190" s="19"/>
      <c r="E190" s="11">
        <v>23388.81</v>
      </c>
      <c r="F190" s="24" t="s">
        <v>27</v>
      </c>
      <c r="G190" s="24"/>
      <c r="H190" s="27" t="s">
        <v>754</v>
      </c>
      <c r="I190" s="27" t="s">
        <v>34</v>
      </c>
      <c r="J190" s="27" t="s">
        <v>34</v>
      </c>
      <c r="K190" s="26"/>
      <c r="L190" s="4" t="s">
        <v>30</v>
      </c>
      <c r="M190" s="4" t="s">
        <v>220</v>
      </c>
    </row>
    <row r="191" spans="1:13" hidden="1" x14ac:dyDescent="0.25">
      <c r="A191" s="19" t="s">
        <v>467</v>
      </c>
      <c r="B191" s="19"/>
      <c r="C191" s="19"/>
      <c r="D191" s="19"/>
      <c r="E191" s="11">
        <v>24030.66</v>
      </c>
      <c r="F191" s="24" t="s">
        <v>27</v>
      </c>
      <c r="G191" s="24"/>
      <c r="H191" s="27" t="s">
        <v>754</v>
      </c>
      <c r="I191" s="27" t="s">
        <v>34</v>
      </c>
      <c r="J191" s="27" t="s">
        <v>34</v>
      </c>
      <c r="K191" s="26"/>
      <c r="L191" s="4" t="s">
        <v>30</v>
      </c>
      <c r="M191" s="4" t="s">
        <v>220</v>
      </c>
    </row>
    <row r="192" spans="1:13" hidden="1" x14ac:dyDescent="0.25">
      <c r="A192" s="19" t="s">
        <v>468</v>
      </c>
      <c r="B192" s="19"/>
      <c r="C192" s="19"/>
      <c r="D192" s="19"/>
      <c r="E192" s="11">
        <v>21397.74</v>
      </c>
      <c r="F192" s="24" t="s">
        <v>27</v>
      </c>
      <c r="G192" s="24"/>
      <c r="H192" s="27" t="s">
        <v>754</v>
      </c>
      <c r="I192" s="27" t="s">
        <v>34</v>
      </c>
      <c r="J192" s="27" t="s">
        <v>34</v>
      </c>
      <c r="K192" s="26"/>
      <c r="L192" s="4" t="s">
        <v>30</v>
      </c>
      <c r="M192" s="4" t="s">
        <v>220</v>
      </c>
    </row>
    <row r="193" spans="1:13" hidden="1" x14ac:dyDescent="0.25">
      <c r="A193" s="19" t="s">
        <v>469</v>
      </c>
      <c r="B193" s="19"/>
      <c r="C193" s="19"/>
      <c r="D193" s="19"/>
      <c r="E193" s="11">
        <v>25165.14</v>
      </c>
      <c r="F193" s="24" t="s">
        <v>27</v>
      </c>
      <c r="G193" s="24"/>
      <c r="H193" s="27" t="s">
        <v>754</v>
      </c>
      <c r="I193" s="27" t="s">
        <v>34</v>
      </c>
      <c r="J193" s="27" t="s">
        <v>34</v>
      </c>
      <c r="K193" s="26"/>
      <c r="L193" s="4" t="s">
        <v>30</v>
      </c>
      <c r="M193" s="4" t="s">
        <v>220</v>
      </c>
    </row>
    <row r="194" spans="1:13" hidden="1" x14ac:dyDescent="0.25">
      <c r="A194" s="19" t="s">
        <v>470</v>
      </c>
      <c r="B194" s="19"/>
      <c r="C194" s="19"/>
      <c r="D194" s="19"/>
      <c r="E194" s="11">
        <v>43529.46</v>
      </c>
      <c r="F194" s="24" t="s">
        <v>27</v>
      </c>
      <c r="G194" s="24"/>
      <c r="H194" s="27" t="s">
        <v>755</v>
      </c>
      <c r="I194" s="27" t="s">
        <v>35</v>
      </c>
      <c r="J194" s="27" t="s">
        <v>35</v>
      </c>
      <c r="K194" s="26"/>
      <c r="L194" s="4" t="s">
        <v>30</v>
      </c>
      <c r="M194" s="4" t="s">
        <v>220</v>
      </c>
    </row>
    <row r="195" spans="1:13" hidden="1" x14ac:dyDescent="0.25">
      <c r="A195" s="19" t="s">
        <v>471</v>
      </c>
      <c r="B195" s="19"/>
      <c r="C195" s="19"/>
      <c r="D195" s="19"/>
      <c r="E195" s="11">
        <v>200064.01</v>
      </c>
      <c r="F195" s="24" t="s">
        <v>27</v>
      </c>
      <c r="G195" s="24"/>
      <c r="H195" s="27" t="s">
        <v>755</v>
      </c>
      <c r="I195" s="27" t="s">
        <v>35</v>
      </c>
      <c r="J195" s="27" t="s">
        <v>35</v>
      </c>
      <c r="K195" s="26"/>
      <c r="L195" s="4" t="s">
        <v>30</v>
      </c>
      <c r="M195" s="4" t="s">
        <v>563</v>
      </c>
    </row>
    <row r="196" spans="1:13" hidden="1" x14ac:dyDescent="0.25">
      <c r="A196" s="19" t="s">
        <v>472</v>
      </c>
      <c r="B196" s="19"/>
      <c r="C196" s="19"/>
      <c r="D196" s="19"/>
      <c r="E196" s="11">
        <v>255286.64</v>
      </c>
      <c r="F196" s="24" t="s">
        <v>27</v>
      </c>
      <c r="G196" s="24"/>
      <c r="H196" s="27" t="s">
        <v>756</v>
      </c>
      <c r="I196" s="27" t="s">
        <v>36</v>
      </c>
      <c r="J196" s="27" t="s">
        <v>36</v>
      </c>
      <c r="K196" s="26"/>
      <c r="L196" s="4" t="s">
        <v>30</v>
      </c>
      <c r="M196" s="4" t="s">
        <v>563</v>
      </c>
    </row>
    <row r="197" spans="1:13" hidden="1" x14ac:dyDescent="0.25">
      <c r="A197" s="19" t="s">
        <v>473</v>
      </c>
      <c r="B197" s="19"/>
      <c r="C197" s="19"/>
      <c r="D197" s="19"/>
      <c r="E197" s="11">
        <v>86353.05</v>
      </c>
      <c r="F197" s="24" t="s">
        <v>27</v>
      </c>
      <c r="G197" s="24"/>
      <c r="H197" s="27" t="s">
        <v>757</v>
      </c>
      <c r="I197" s="27" t="s">
        <v>37</v>
      </c>
      <c r="J197" s="27" t="s">
        <v>37</v>
      </c>
      <c r="K197" s="26"/>
      <c r="L197" s="4" t="s">
        <v>30</v>
      </c>
      <c r="M197" s="4" t="s">
        <v>563</v>
      </c>
    </row>
    <row r="198" spans="1:13" hidden="1" x14ac:dyDescent="0.25">
      <c r="A198" s="19" t="s">
        <v>474</v>
      </c>
      <c r="B198" s="19"/>
      <c r="C198" s="19"/>
      <c r="D198" s="19"/>
      <c r="E198" s="11">
        <v>24237.06</v>
      </c>
      <c r="F198" s="24" t="s">
        <v>27</v>
      </c>
      <c r="G198" s="24"/>
      <c r="H198" s="27" t="s">
        <v>757</v>
      </c>
      <c r="I198" s="27" t="s">
        <v>37</v>
      </c>
      <c r="J198" s="27" t="s">
        <v>37</v>
      </c>
      <c r="K198" s="26"/>
      <c r="L198" s="4" t="s">
        <v>30</v>
      </c>
      <c r="M198" s="4" t="s">
        <v>563</v>
      </c>
    </row>
    <row r="199" spans="1:13" hidden="1" x14ac:dyDescent="0.25">
      <c r="A199" s="19" t="s">
        <v>475</v>
      </c>
      <c r="B199" s="19"/>
      <c r="C199" s="19"/>
      <c r="D199" s="19"/>
      <c r="E199" s="11">
        <v>183346.47</v>
      </c>
      <c r="F199" s="24" t="s">
        <v>27</v>
      </c>
      <c r="G199" s="24"/>
      <c r="H199" s="27" t="s">
        <v>757</v>
      </c>
      <c r="I199" s="27" t="s">
        <v>37</v>
      </c>
      <c r="J199" s="27" t="s">
        <v>37</v>
      </c>
      <c r="K199" s="26"/>
      <c r="L199" s="4" t="s">
        <v>30</v>
      </c>
      <c r="M199" s="4" t="s">
        <v>563</v>
      </c>
    </row>
    <row r="200" spans="1:13" hidden="1" x14ac:dyDescent="0.25">
      <c r="A200" s="19" t="s">
        <v>476</v>
      </c>
      <c r="B200" s="19"/>
      <c r="C200" s="19"/>
      <c r="D200" s="19"/>
      <c r="E200" s="11">
        <v>18054.11</v>
      </c>
      <c r="F200" s="24" t="s">
        <v>27</v>
      </c>
      <c r="G200" s="24"/>
      <c r="H200" s="27" t="s">
        <v>866</v>
      </c>
      <c r="I200" s="27" t="s">
        <v>38</v>
      </c>
      <c r="J200" s="27" t="s">
        <v>38</v>
      </c>
      <c r="K200" s="26"/>
      <c r="L200" s="4" t="s">
        <v>30</v>
      </c>
      <c r="M200" s="4" t="s">
        <v>220</v>
      </c>
    </row>
    <row r="201" spans="1:13" hidden="1" x14ac:dyDescent="0.25">
      <c r="A201" s="19" t="s">
        <v>477</v>
      </c>
      <c r="B201" s="19"/>
      <c r="C201" s="19"/>
      <c r="D201" s="19"/>
      <c r="E201" s="11">
        <v>16500.77</v>
      </c>
      <c r="F201" s="24" t="s">
        <v>27</v>
      </c>
      <c r="G201" s="24"/>
      <c r="H201" s="27" t="s">
        <v>866</v>
      </c>
      <c r="I201" s="27" t="s">
        <v>38</v>
      </c>
      <c r="J201" s="27" t="s">
        <v>38</v>
      </c>
      <c r="K201" s="26"/>
      <c r="L201" s="4" t="s">
        <v>30</v>
      </c>
      <c r="M201" s="4" t="s">
        <v>220</v>
      </c>
    </row>
    <row r="202" spans="1:13" hidden="1" x14ac:dyDescent="0.25">
      <c r="A202" s="19" t="s">
        <v>478</v>
      </c>
      <c r="B202" s="19"/>
      <c r="C202" s="19"/>
      <c r="D202" s="19"/>
      <c r="E202" s="11">
        <v>10341.5</v>
      </c>
      <c r="F202" s="24" t="s">
        <v>27</v>
      </c>
      <c r="G202" s="24"/>
      <c r="H202" s="27" t="s">
        <v>866</v>
      </c>
      <c r="I202" s="27" t="s">
        <v>38</v>
      </c>
      <c r="J202" s="27" t="s">
        <v>38</v>
      </c>
      <c r="K202" s="26"/>
      <c r="L202" s="4" t="s">
        <v>30</v>
      </c>
      <c r="M202" s="4" t="s">
        <v>220</v>
      </c>
    </row>
    <row r="203" spans="1:13" hidden="1" x14ac:dyDescent="0.25">
      <c r="A203" s="19" t="s">
        <v>479</v>
      </c>
      <c r="B203" s="19"/>
      <c r="C203" s="19"/>
      <c r="D203" s="19"/>
      <c r="E203" s="11">
        <v>12200.74</v>
      </c>
      <c r="F203" s="24" t="s">
        <v>27</v>
      </c>
      <c r="G203" s="24"/>
      <c r="H203" s="27" t="s">
        <v>866</v>
      </c>
      <c r="I203" s="27" t="s">
        <v>38</v>
      </c>
      <c r="J203" s="27" t="s">
        <v>38</v>
      </c>
      <c r="K203" s="26"/>
      <c r="L203" s="4" t="s">
        <v>30</v>
      </c>
      <c r="M203" s="4" t="s">
        <v>220</v>
      </c>
    </row>
    <row r="204" spans="1:13" hidden="1" x14ac:dyDescent="0.25">
      <c r="A204" s="19" t="s">
        <v>480</v>
      </c>
      <c r="B204" s="19"/>
      <c r="C204" s="19"/>
      <c r="D204" s="19"/>
      <c r="E204" s="11">
        <v>32063.33</v>
      </c>
      <c r="F204" s="24" t="s">
        <v>27</v>
      </c>
      <c r="G204" s="24"/>
      <c r="H204" s="27" t="s">
        <v>866</v>
      </c>
      <c r="I204" s="27" t="s">
        <v>38</v>
      </c>
      <c r="J204" s="27" t="s">
        <v>38</v>
      </c>
      <c r="K204" s="26"/>
      <c r="L204" s="4" t="s">
        <v>30</v>
      </c>
      <c r="M204" s="4" t="s">
        <v>220</v>
      </c>
    </row>
    <row r="205" spans="1:13" hidden="1" x14ac:dyDescent="0.25">
      <c r="A205" s="19" t="s">
        <v>481</v>
      </c>
      <c r="B205" s="19"/>
      <c r="C205" s="19"/>
      <c r="D205" s="19"/>
      <c r="E205" s="11">
        <v>16745.830000000002</v>
      </c>
      <c r="F205" s="24" t="s">
        <v>27</v>
      </c>
      <c r="G205" s="24"/>
      <c r="H205" s="27" t="s">
        <v>866</v>
      </c>
      <c r="I205" s="27" t="s">
        <v>38</v>
      </c>
      <c r="J205" s="27" t="s">
        <v>38</v>
      </c>
      <c r="K205" s="26"/>
      <c r="L205" s="4" t="s">
        <v>30</v>
      </c>
      <c r="M205" s="4" t="s">
        <v>220</v>
      </c>
    </row>
    <row r="206" spans="1:13" hidden="1" x14ac:dyDescent="0.25">
      <c r="A206" s="19" t="s">
        <v>482</v>
      </c>
      <c r="B206" s="19"/>
      <c r="C206" s="19"/>
      <c r="D206" s="19"/>
      <c r="E206" s="11">
        <v>29925.96</v>
      </c>
      <c r="F206" s="24" t="s">
        <v>27</v>
      </c>
      <c r="G206" s="24"/>
      <c r="H206" s="27" t="s">
        <v>866</v>
      </c>
      <c r="I206" s="27" t="s">
        <v>38</v>
      </c>
      <c r="J206" s="27" t="s">
        <v>38</v>
      </c>
      <c r="K206" s="26"/>
      <c r="L206" s="4" t="s">
        <v>30</v>
      </c>
      <c r="M206" s="4" t="s">
        <v>220</v>
      </c>
    </row>
    <row r="207" spans="1:13" ht="14.45" hidden="1" customHeight="1" x14ac:dyDescent="0.25">
      <c r="A207" s="19" t="s">
        <v>483</v>
      </c>
      <c r="B207" s="19"/>
      <c r="C207" s="19"/>
      <c r="D207" s="19"/>
      <c r="E207" s="11">
        <v>28000</v>
      </c>
      <c r="F207" s="24" t="s">
        <v>27</v>
      </c>
      <c r="G207" s="24"/>
      <c r="H207" s="27" t="s">
        <v>867</v>
      </c>
      <c r="I207" s="27" t="s">
        <v>39</v>
      </c>
      <c r="J207" s="27" t="s">
        <v>39</v>
      </c>
      <c r="K207" s="26"/>
      <c r="L207" s="4" t="s">
        <v>30</v>
      </c>
      <c r="M207" s="4" t="s">
        <v>220</v>
      </c>
    </row>
    <row r="208" spans="1:13" hidden="1" x14ac:dyDescent="0.25">
      <c r="A208" s="19" t="s">
        <v>484</v>
      </c>
      <c r="B208" s="19"/>
      <c r="C208" s="19"/>
      <c r="D208" s="19"/>
      <c r="E208" s="11">
        <v>23178.31</v>
      </c>
      <c r="F208" s="24" t="s">
        <v>27</v>
      </c>
      <c r="G208" s="24"/>
      <c r="H208" s="27" t="s">
        <v>867</v>
      </c>
      <c r="I208" s="27" t="s">
        <v>39</v>
      </c>
      <c r="J208" s="27" t="s">
        <v>39</v>
      </c>
      <c r="K208" s="26"/>
      <c r="L208" s="4" t="s">
        <v>30</v>
      </c>
      <c r="M208" s="4" t="s">
        <v>220</v>
      </c>
    </row>
    <row r="209" spans="1:13" hidden="1" x14ac:dyDescent="0.25">
      <c r="A209" s="19" t="s">
        <v>485</v>
      </c>
      <c r="B209" s="19"/>
      <c r="C209" s="19"/>
      <c r="D209" s="19"/>
      <c r="E209" s="11">
        <v>14638.75</v>
      </c>
      <c r="F209" s="24" t="s">
        <v>27</v>
      </c>
      <c r="G209" s="24"/>
      <c r="H209" s="27" t="s">
        <v>867</v>
      </c>
      <c r="I209" s="27" t="s">
        <v>39</v>
      </c>
      <c r="J209" s="27" t="s">
        <v>39</v>
      </c>
      <c r="K209" s="26"/>
      <c r="L209" s="4" t="s">
        <v>30</v>
      </c>
      <c r="M209" s="4" t="s">
        <v>220</v>
      </c>
    </row>
    <row r="210" spans="1:13" hidden="1" x14ac:dyDescent="0.25">
      <c r="A210" s="19" t="s">
        <v>486</v>
      </c>
      <c r="B210" s="19"/>
      <c r="C210" s="19"/>
      <c r="D210" s="19"/>
      <c r="E210" s="11">
        <v>32885.85</v>
      </c>
      <c r="F210" s="24" t="s">
        <v>27</v>
      </c>
      <c r="G210" s="24"/>
      <c r="H210" s="27" t="s">
        <v>867</v>
      </c>
      <c r="I210" s="27" t="s">
        <v>39</v>
      </c>
      <c r="J210" s="27" t="s">
        <v>39</v>
      </c>
      <c r="K210" s="26"/>
      <c r="L210" s="4" t="s">
        <v>30</v>
      </c>
      <c r="M210" s="4" t="s">
        <v>220</v>
      </c>
    </row>
    <row r="211" spans="1:13" hidden="1" x14ac:dyDescent="0.25">
      <c r="A211" s="19" t="s">
        <v>487</v>
      </c>
      <c r="B211" s="19"/>
      <c r="C211" s="19"/>
      <c r="D211" s="19"/>
      <c r="E211" s="11">
        <v>76069.69</v>
      </c>
      <c r="F211" s="24" t="s">
        <v>27</v>
      </c>
      <c r="G211" s="24"/>
      <c r="H211" s="27" t="s">
        <v>867</v>
      </c>
      <c r="I211" s="27" t="s">
        <v>39</v>
      </c>
      <c r="J211" s="27" t="s">
        <v>39</v>
      </c>
      <c r="K211" s="26"/>
      <c r="L211" s="4" t="s">
        <v>30</v>
      </c>
      <c r="M211" s="4" t="s">
        <v>220</v>
      </c>
    </row>
    <row r="212" spans="1:13" hidden="1" x14ac:dyDescent="0.25">
      <c r="A212" s="19" t="s">
        <v>488</v>
      </c>
      <c r="B212" s="19"/>
      <c r="C212" s="19"/>
      <c r="D212" s="19"/>
      <c r="E212" s="11">
        <v>12296.9</v>
      </c>
      <c r="F212" s="24" t="s">
        <v>27</v>
      </c>
      <c r="G212" s="24"/>
      <c r="H212" s="27" t="s">
        <v>867</v>
      </c>
      <c r="I212" s="27" t="s">
        <v>39</v>
      </c>
      <c r="J212" s="27" t="s">
        <v>39</v>
      </c>
      <c r="K212" s="26"/>
      <c r="L212" s="4" t="s">
        <v>30</v>
      </c>
      <c r="M212" s="4" t="s">
        <v>220</v>
      </c>
    </row>
    <row r="213" spans="1:13" hidden="1" x14ac:dyDescent="0.25">
      <c r="A213" s="19" t="s">
        <v>489</v>
      </c>
      <c r="B213" s="19"/>
      <c r="C213" s="19"/>
      <c r="D213" s="19"/>
      <c r="E213" s="11">
        <v>149067</v>
      </c>
      <c r="F213" s="24" t="s">
        <v>27</v>
      </c>
      <c r="G213" s="24"/>
      <c r="H213" s="27" t="s">
        <v>868</v>
      </c>
      <c r="I213" s="27" t="s">
        <v>40</v>
      </c>
      <c r="J213" s="27" t="s">
        <v>40</v>
      </c>
      <c r="K213" s="26"/>
      <c r="L213" s="4" t="s">
        <v>30</v>
      </c>
      <c r="M213" s="4" t="s">
        <v>220</v>
      </c>
    </row>
    <row r="214" spans="1:13" hidden="1" x14ac:dyDescent="0.25">
      <c r="A214" s="19" t="s">
        <v>490</v>
      </c>
      <c r="B214" s="19"/>
      <c r="C214" s="19"/>
      <c r="D214" s="19"/>
      <c r="E214" s="11">
        <v>22612.18</v>
      </c>
      <c r="F214" s="24" t="s">
        <v>27</v>
      </c>
      <c r="G214" s="24"/>
      <c r="H214" s="27" t="s">
        <v>869</v>
      </c>
      <c r="I214" s="27" t="s">
        <v>41</v>
      </c>
      <c r="J214" s="27" t="s">
        <v>41</v>
      </c>
      <c r="K214" s="26"/>
      <c r="L214" s="4" t="s">
        <v>30</v>
      </c>
      <c r="M214" s="4" t="s">
        <v>220</v>
      </c>
    </row>
    <row r="215" spans="1:13" hidden="1" x14ac:dyDescent="0.25">
      <c r="A215" s="19" t="s">
        <v>491</v>
      </c>
      <c r="B215" s="19"/>
      <c r="C215" s="19"/>
      <c r="D215" s="19"/>
      <c r="E215" s="11">
        <v>10887.34</v>
      </c>
      <c r="F215" s="24" t="s">
        <v>27</v>
      </c>
      <c r="G215" s="24"/>
      <c r="H215" s="27" t="s">
        <v>869</v>
      </c>
      <c r="I215" s="27" t="s">
        <v>41</v>
      </c>
      <c r="J215" s="27" t="s">
        <v>41</v>
      </c>
      <c r="K215" s="26"/>
      <c r="L215" s="4" t="s">
        <v>30</v>
      </c>
      <c r="M215" s="4" t="s">
        <v>220</v>
      </c>
    </row>
    <row r="216" spans="1:13" hidden="1" x14ac:dyDescent="0.25">
      <c r="A216" s="19" t="s">
        <v>492</v>
      </c>
      <c r="B216" s="19"/>
      <c r="C216" s="19"/>
      <c r="D216" s="19"/>
      <c r="E216" s="11">
        <v>8786.43</v>
      </c>
      <c r="F216" s="24" t="s">
        <v>27</v>
      </c>
      <c r="G216" s="24"/>
      <c r="H216" s="27" t="s">
        <v>869</v>
      </c>
      <c r="I216" s="27" t="s">
        <v>41</v>
      </c>
      <c r="J216" s="27" t="s">
        <v>41</v>
      </c>
      <c r="K216" s="26"/>
      <c r="L216" s="4" t="s">
        <v>30</v>
      </c>
      <c r="M216" s="4" t="s">
        <v>220</v>
      </c>
    </row>
    <row r="217" spans="1:13" hidden="1" x14ac:dyDescent="0.25">
      <c r="A217" s="19" t="s">
        <v>493</v>
      </c>
      <c r="B217" s="19"/>
      <c r="C217" s="19"/>
      <c r="D217" s="19"/>
      <c r="E217" s="11">
        <v>29450.3</v>
      </c>
      <c r="F217" s="24" t="s">
        <v>27</v>
      </c>
      <c r="G217" s="24"/>
      <c r="H217" s="27" t="s">
        <v>869</v>
      </c>
      <c r="I217" s="27" t="s">
        <v>41</v>
      </c>
      <c r="J217" s="27" t="s">
        <v>41</v>
      </c>
      <c r="K217" s="26"/>
      <c r="L217" s="4" t="s">
        <v>30</v>
      </c>
      <c r="M217" s="4" t="s">
        <v>220</v>
      </c>
    </row>
    <row r="218" spans="1:13" hidden="1" x14ac:dyDescent="0.25">
      <c r="A218" s="19" t="s">
        <v>494</v>
      </c>
      <c r="B218" s="19"/>
      <c r="C218" s="19"/>
      <c r="D218" s="19"/>
      <c r="E218" s="11">
        <v>59635.12</v>
      </c>
      <c r="F218" s="24" t="s">
        <v>27</v>
      </c>
      <c r="G218" s="24"/>
      <c r="H218" s="27" t="s">
        <v>869</v>
      </c>
      <c r="I218" s="27" t="s">
        <v>41</v>
      </c>
      <c r="J218" s="27" t="s">
        <v>41</v>
      </c>
      <c r="K218" s="26"/>
      <c r="L218" s="4" t="s">
        <v>30</v>
      </c>
      <c r="M218" s="4" t="s">
        <v>220</v>
      </c>
    </row>
    <row r="219" spans="1:13" hidden="1" x14ac:dyDescent="0.25">
      <c r="A219" s="19" t="s">
        <v>495</v>
      </c>
      <c r="B219" s="19"/>
      <c r="C219" s="19"/>
      <c r="D219" s="19"/>
      <c r="E219" s="11">
        <v>16010.81</v>
      </c>
      <c r="F219" s="24" t="s">
        <v>27</v>
      </c>
      <c r="G219" s="24"/>
      <c r="H219" s="27" t="s">
        <v>869</v>
      </c>
      <c r="I219" s="27" t="s">
        <v>41</v>
      </c>
      <c r="J219" s="27" t="s">
        <v>41</v>
      </c>
      <c r="K219" s="26"/>
      <c r="L219" s="4" t="s">
        <v>30</v>
      </c>
      <c r="M219" s="4" t="s">
        <v>220</v>
      </c>
    </row>
    <row r="220" spans="1:13" hidden="1" x14ac:dyDescent="0.25">
      <c r="A220" s="19" t="s">
        <v>496</v>
      </c>
      <c r="B220" s="19"/>
      <c r="C220" s="19"/>
      <c r="D220" s="19"/>
      <c r="E220" s="11">
        <v>7869.85</v>
      </c>
      <c r="F220" s="24" t="s">
        <v>27</v>
      </c>
      <c r="G220" s="24"/>
      <c r="H220" s="27" t="s">
        <v>870</v>
      </c>
      <c r="I220" s="27" t="s">
        <v>42</v>
      </c>
      <c r="J220" s="27" t="s">
        <v>42</v>
      </c>
      <c r="K220" s="26"/>
      <c r="L220" s="4" t="s">
        <v>30</v>
      </c>
      <c r="M220" s="4" t="s">
        <v>220</v>
      </c>
    </row>
    <row r="221" spans="1:13" hidden="1" x14ac:dyDescent="0.25">
      <c r="A221" s="19" t="s">
        <v>497</v>
      </c>
      <c r="B221" s="19"/>
      <c r="C221" s="19"/>
      <c r="D221" s="19"/>
      <c r="E221" s="11">
        <v>13979.99</v>
      </c>
      <c r="F221" s="24" t="s">
        <v>27</v>
      </c>
      <c r="G221" s="24"/>
      <c r="H221" s="27" t="s">
        <v>870</v>
      </c>
      <c r="I221" s="27" t="s">
        <v>42</v>
      </c>
      <c r="J221" s="27" t="s">
        <v>42</v>
      </c>
      <c r="K221" s="26"/>
      <c r="L221" s="4" t="s">
        <v>30</v>
      </c>
      <c r="M221" s="4" t="s">
        <v>220</v>
      </c>
    </row>
    <row r="222" spans="1:13" hidden="1" x14ac:dyDescent="0.25">
      <c r="A222" s="19" t="s">
        <v>498</v>
      </c>
      <c r="B222" s="19"/>
      <c r="C222" s="19"/>
      <c r="D222" s="19"/>
      <c r="E222" s="11">
        <v>20107.39</v>
      </c>
      <c r="F222" s="24" t="s">
        <v>27</v>
      </c>
      <c r="G222" s="24"/>
      <c r="H222" s="27" t="s">
        <v>870</v>
      </c>
      <c r="I222" s="27" t="s">
        <v>42</v>
      </c>
      <c r="J222" s="27" t="s">
        <v>42</v>
      </c>
      <c r="K222" s="26"/>
      <c r="L222" s="4" t="s">
        <v>30</v>
      </c>
      <c r="M222" s="4" t="s">
        <v>220</v>
      </c>
    </row>
    <row r="223" spans="1:13" hidden="1" x14ac:dyDescent="0.25">
      <c r="A223" s="19" t="s">
        <v>499</v>
      </c>
      <c r="B223" s="19"/>
      <c r="C223" s="19"/>
      <c r="D223" s="19"/>
      <c r="E223" s="11">
        <v>36123.050000000003</v>
      </c>
      <c r="F223" s="24" t="s">
        <v>27</v>
      </c>
      <c r="G223" s="24"/>
      <c r="H223" s="27" t="s">
        <v>870</v>
      </c>
      <c r="I223" s="27" t="s">
        <v>42</v>
      </c>
      <c r="J223" s="27" t="s">
        <v>42</v>
      </c>
      <c r="K223" s="26"/>
      <c r="L223" s="4" t="s">
        <v>30</v>
      </c>
      <c r="M223" s="4" t="s">
        <v>220</v>
      </c>
    </row>
    <row r="224" spans="1:13" hidden="1" x14ac:dyDescent="0.25">
      <c r="A224" s="19" t="s">
        <v>500</v>
      </c>
      <c r="B224" s="19"/>
      <c r="C224" s="19"/>
      <c r="D224" s="19"/>
      <c r="E224" s="11">
        <v>91917.52</v>
      </c>
      <c r="F224" s="24" t="s">
        <v>27</v>
      </c>
      <c r="G224" s="24"/>
      <c r="H224" s="27" t="s">
        <v>871</v>
      </c>
      <c r="I224" s="27" t="s">
        <v>43</v>
      </c>
      <c r="J224" s="27" t="s">
        <v>43</v>
      </c>
      <c r="K224" s="26"/>
      <c r="L224" s="4" t="s">
        <v>30</v>
      </c>
      <c r="M224" s="4" t="s">
        <v>563</v>
      </c>
    </row>
    <row r="225" spans="1:13" hidden="1" x14ac:dyDescent="0.25">
      <c r="A225" s="19" t="s">
        <v>501</v>
      </c>
      <c r="B225" s="19"/>
      <c r="C225" s="19"/>
      <c r="D225" s="19"/>
      <c r="E225" s="11">
        <v>26714.81</v>
      </c>
      <c r="F225" s="24" t="s">
        <v>27</v>
      </c>
      <c r="G225" s="24"/>
      <c r="H225" s="27" t="s">
        <v>758</v>
      </c>
      <c r="I225" s="27"/>
      <c r="J225" s="27"/>
      <c r="K225" s="26"/>
      <c r="L225" s="4" t="s">
        <v>30</v>
      </c>
      <c r="M225" s="4" t="s">
        <v>220</v>
      </c>
    </row>
    <row r="226" spans="1:13" hidden="1" x14ac:dyDescent="0.25">
      <c r="A226" s="19" t="s">
        <v>502</v>
      </c>
      <c r="B226" s="19"/>
      <c r="C226" s="19"/>
      <c r="D226" s="19"/>
      <c r="E226" s="11">
        <v>21026.33</v>
      </c>
      <c r="F226" s="24" t="s">
        <v>27</v>
      </c>
      <c r="G226" s="24"/>
      <c r="H226" s="27" t="s">
        <v>758</v>
      </c>
      <c r="I226" s="27"/>
      <c r="J226" s="27"/>
      <c r="K226" s="26"/>
      <c r="L226" s="4" t="s">
        <v>30</v>
      </c>
      <c r="M226" s="4" t="s">
        <v>220</v>
      </c>
    </row>
    <row r="227" spans="1:13" hidden="1" x14ac:dyDescent="0.25">
      <c r="A227" s="28" t="s">
        <v>503</v>
      </c>
      <c r="B227" s="28"/>
      <c r="C227" s="28"/>
      <c r="D227" s="28"/>
      <c r="E227" s="11">
        <v>24989.16</v>
      </c>
      <c r="F227" s="24" t="s">
        <v>27</v>
      </c>
      <c r="G227" s="24"/>
      <c r="H227" s="27" t="s">
        <v>758</v>
      </c>
      <c r="I227" s="27"/>
      <c r="J227" s="27"/>
      <c r="K227" s="26"/>
      <c r="L227" s="4" t="s">
        <v>30</v>
      </c>
      <c r="M227" s="4" t="s">
        <v>220</v>
      </c>
    </row>
    <row r="228" spans="1:13" hidden="1" x14ac:dyDescent="0.25">
      <c r="A228" s="28" t="s">
        <v>504</v>
      </c>
      <c r="B228" s="28"/>
      <c r="C228" s="28"/>
      <c r="D228" s="28"/>
      <c r="E228" s="11">
        <v>11984.25</v>
      </c>
      <c r="F228" s="24" t="s">
        <v>27</v>
      </c>
      <c r="G228" s="24"/>
      <c r="H228" s="27" t="s">
        <v>758</v>
      </c>
      <c r="I228" s="27"/>
      <c r="J228" s="27"/>
      <c r="K228" s="26"/>
      <c r="L228" s="4" t="s">
        <v>30</v>
      </c>
      <c r="M228" s="4" t="s">
        <v>220</v>
      </c>
    </row>
    <row r="229" spans="1:13" hidden="1" x14ac:dyDescent="0.25">
      <c r="A229" s="28" t="s">
        <v>505</v>
      </c>
      <c r="B229" s="28"/>
      <c r="C229" s="28"/>
      <c r="D229" s="28"/>
      <c r="E229" s="11">
        <v>18913.11</v>
      </c>
      <c r="F229" s="24" t="s">
        <v>27</v>
      </c>
      <c r="G229" s="24"/>
      <c r="H229" s="27" t="s">
        <v>758</v>
      </c>
      <c r="I229" s="27"/>
      <c r="J229" s="27"/>
      <c r="K229" s="26"/>
      <c r="L229" s="4" t="s">
        <v>30</v>
      </c>
      <c r="M229" s="4" t="s">
        <v>220</v>
      </c>
    </row>
    <row r="230" spans="1:13" hidden="1" x14ac:dyDescent="0.25">
      <c r="A230" s="28" t="s">
        <v>506</v>
      </c>
      <c r="B230" s="28"/>
      <c r="C230" s="28"/>
      <c r="D230" s="28"/>
      <c r="E230" s="11">
        <v>10356.24</v>
      </c>
      <c r="F230" s="24" t="s">
        <v>9</v>
      </c>
      <c r="G230" s="24"/>
      <c r="H230" s="27" t="s">
        <v>872</v>
      </c>
      <c r="I230" s="27" t="s">
        <v>43</v>
      </c>
      <c r="J230" s="27" t="s">
        <v>43</v>
      </c>
      <c r="K230" s="26"/>
      <c r="L230" s="4" t="s">
        <v>30</v>
      </c>
      <c r="M230" s="4" t="s">
        <v>220</v>
      </c>
    </row>
    <row r="231" spans="1:13" hidden="1" x14ac:dyDescent="0.25">
      <c r="A231" s="28" t="s">
        <v>507</v>
      </c>
      <c r="B231" s="28"/>
      <c r="C231" s="28"/>
      <c r="D231" s="28"/>
      <c r="E231" s="11">
        <v>40356.239999999998</v>
      </c>
      <c r="F231" s="24" t="s">
        <v>9</v>
      </c>
      <c r="G231" s="24"/>
      <c r="H231" s="27" t="s">
        <v>872</v>
      </c>
      <c r="I231" s="27" t="s">
        <v>43</v>
      </c>
      <c r="J231" s="27" t="s">
        <v>43</v>
      </c>
      <c r="K231" s="26"/>
      <c r="L231" s="4" t="s">
        <v>30</v>
      </c>
      <c r="M231" s="4" t="s">
        <v>220</v>
      </c>
    </row>
    <row r="232" spans="1:13" hidden="1" x14ac:dyDescent="0.25">
      <c r="A232" s="28" t="s">
        <v>508</v>
      </c>
      <c r="B232" s="28"/>
      <c r="C232" s="28"/>
      <c r="D232" s="28"/>
      <c r="E232" s="11">
        <v>36356.239999999998</v>
      </c>
      <c r="F232" s="24" t="s">
        <v>9</v>
      </c>
      <c r="G232" s="24"/>
      <c r="H232" s="27" t="s">
        <v>872</v>
      </c>
      <c r="I232" s="27" t="s">
        <v>43</v>
      </c>
      <c r="J232" s="27" t="s">
        <v>43</v>
      </c>
      <c r="K232" s="26"/>
      <c r="L232" s="4" t="s">
        <v>30</v>
      </c>
      <c r="M232" s="4" t="s">
        <v>220</v>
      </c>
    </row>
    <row r="233" spans="1:13" hidden="1" x14ac:dyDescent="0.25">
      <c r="A233" s="28" t="s">
        <v>509</v>
      </c>
      <c r="B233" s="28"/>
      <c r="C233" s="28"/>
      <c r="D233" s="28"/>
      <c r="E233" s="11">
        <v>10000</v>
      </c>
      <c r="F233" s="24" t="s">
        <v>9</v>
      </c>
      <c r="G233" s="24"/>
      <c r="H233" s="27" t="s">
        <v>872</v>
      </c>
      <c r="I233" s="27" t="s">
        <v>43</v>
      </c>
      <c r="J233" s="27" t="s">
        <v>43</v>
      </c>
      <c r="K233" s="26"/>
      <c r="L233" s="4" t="s">
        <v>30</v>
      </c>
      <c r="M233" s="4" t="s">
        <v>220</v>
      </c>
    </row>
    <row r="234" spans="1:13" hidden="1" x14ac:dyDescent="0.25">
      <c r="A234" s="28" t="s">
        <v>510</v>
      </c>
      <c r="B234" s="28"/>
      <c r="C234" s="28"/>
      <c r="D234" s="28"/>
      <c r="E234" s="11">
        <v>54510.25</v>
      </c>
      <c r="F234" s="24" t="s">
        <v>9</v>
      </c>
      <c r="G234" s="24"/>
      <c r="H234" s="27" t="s">
        <v>873</v>
      </c>
      <c r="I234" s="27" t="s">
        <v>43</v>
      </c>
      <c r="J234" s="27" t="s">
        <v>43</v>
      </c>
      <c r="K234" s="26"/>
      <c r="L234" s="4" t="s">
        <v>30</v>
      </c>
      <c r="M234" s="4" t="s">
        <v>220</v>
      </c>
    </row>
    <row r="235" spans="1:13" hidden="1" x14ac:dyDescent="0.25">
      <c r="A235" s="28" t="s">
        <v>511</v>
      </c>
      <c r="B235" s="28"/>
      <c r="C235" s="28"/>
      <c r="D235" s="28"/>
      <c r="E235" s="11">
        <v>50896</v>
      </c>
      <c r="F235" s="24" t="s">
        <v>9</v>
      </c>
      <c r="G235" s="24"/>
      <c r="H235" s="27" t="s">
        <v>873</v>
      </c>
      <c r="I235" s="27" t="s">
        <v>43</v>
      </c>
      <c r="J235" s="27" t="s">
        <v>43</v>
      </c>
      <c r="K235" s="26"/>
      <c r="L235" s="4" t="s">
        <v>30</v>
      </c>
      <c r="M235" s="4" t="s">
        <v>220</v>
      </c>
    </row>
    <row r="236" spans="1:13" hidden="1" x14ac:dyDescent="0.25">
      <c r="A236" s="28" t="s">
        <v>512</v>
      </c>
      <c r="B236" s="28"/>
      <c r="C236" s="28"/>
      <c r="D236" s="28"/>
      <c r="E236" s="11">
        <v>94072.31</v>
      </c>
      <c r="F236" s="24" t="s">
        <v>9</v>
      </c>
      <c r="G236" s="24"/>
      <c r="H236" s="27" t="s">
        <v>874</v>
      </c>
      <c r="I236" s="27" t="s">
        <v>43</v>
      </c>
      <c r="J236" s="27" t="s">
        <v>43</v>
      </c>
      <c r="K236" s="26"/>
      <c r="L236" s="4" t="s">
        <v>30</v>
      </c>
      <c r="M236" s="4" t="s">
        <v>220</v>
      </c>
    </row>
    <row r="237" spans="1:13" hidden="1" x14ac:dyDescent="0.25">
      <c r="A237" s="28" t="s">
        <v>513</v>
      </c>
      <c r="B237" s="28"/>
      <c r="C237" s="28"/>
      <c r="D237" s="28"/>
      <c r="E237" s="11">
        <v>81000</v>
      </c>
      <c r="F237" s="24" t="s">
        <v>9</v>
      </c>
      <c r="G237" s="24"/>
      <c r="H237" s="27" t="s">
        <v>874</v>
      </c>
      <c r="I237" s="27" t="s">
        <v>43</v>
      </c>
      <c r="J237" s="27" t="s">
        <v>43</v>
      </c>
      <c r="K237" s="26"/>
      <c r="L237" s="4" t="s">
        <v>30</v>
      </c>
      <c r="M237" s="4" t="s">
        <v>220</v>
      </c>
    </row>
    <row r="238" spans="1:13" hidden="1" x14ac:dyDescent="0.25">
      <c r="A238" s="19" t="s">
        <v>263</v>
      </c>
      <c r="B238" s="19"/>
      <c r="C238" s="19"/>
      <c r="D238" s="19"/>
      <c r="E238" s="11">
        <v>170000</v>
      </c>
      <c r="F238" s="24" t="s">
        <v>27</v>
      </c>
      <c r="G238" s="24" t="s">
        <v>19</v>
      </c>
      <c r="H238" s="27" t="s">
        <v>875</v>
      </c>
      <c r="I238" s="27"/>
      <c r="J238" s="27"/>
      <c r="K238" s="26" t="s">
        <v>44</v>
      </c>
      <c r="L238" s="4" t="s">
        <v>45</v>
      </c>
      <c r="M238" s="4" t="s">
        <v>563</v>
      </c>
    </row>
    <row r="239" spans="1:13" hidden="1" x14ac:dyDescent="0.25">
      <c r="A239" s="19" t="s">
        <v>264</v>
      </c>
      <c r="B239" s="19"/>
      <c r="C239" s="19"/>
      <c r="D239" s="19"/>
      <c r="E239" s="11">
        <v>33000</v>
      </c>
      <c r="F239" s="24" t="s">
        <v>27</v>
      </c>
      <c r="G239" s="24" t="s">
        <v>19</v>
      </c>
      <c r="H239" s="27" t="s">
        <v>875</v>
      </c>
      <c r="I239" s="27"/>
      <c r="J239" s="27"/>
      <c r="K239" s="26"/>
      <c r="L239" s="4" t="s">
        <v>45</v>
      </c>
      <c r="M239" s="4" t="s">
        <v>220</v>
      </c>
    </row>
    <row r="240" spans="1:13" hidden="1" x14ac:dyDescent="0.25">
      <c r="A240" s="19" t="s">
        <v>265</v>
      </c>
      <c r="B240" s="19"/>
      <c r="C240" s="19"/>
      <c r="D240" s="19"/>
      <c r="E240" s="11">
        <v>23000</v>
      </c>
      <c r="F240" s="24" t="s">
        <v>27</v>
      </c>
      <c r="G240" s="24" t="s">
        <v>19</v>
      </c>
      <c r="H240" s="27" t="s">
        <v>876</v>
      </c>
      <c r="I240" s="27"/>
      <c r="J240" s="27"/>
      <c r="K240" s="26"/>
      <c r="L240" s="4" t="s">
        <v>45</v>
      </c>
      <c r="M240" s="4" t="s">
        <v>563</v>
      </c>
    </row>
    <row r="241" spans="1:13" hidden="1" x14ac:dyDescent="0.25">
      <c r="A241" s="19" t="s">
        <v>266</v>
      </c>
      <c r="B241" s="19"/>
      <c r="C241" s="19"/>
      <c r="D241" s="19"/>
      <c r="E241" s="11">
        <v>58500</v>
      </c>
      <c r="F241" s="24" t="s">
        <v>27</v>
      </c>
      <c r="G241" s="24" t="s">
        <v>19</v>
      </c>
      <c r="H241" s="27" t="s">
        <v>876</v>
      </c>
      <c r="I241" s="27"/>
      <c r="J241" s="27"/>
      <c r="K241" s="26"/>
      <c r="L241" s="4" t="s">
        <v>45</v>
      </c>
      <c r="M241" s="4" t="s">
        <v>563</v>
      </c>
    </row>
    <row r="242" spans="1:13" hidden="1" x14ac:dyDescent="0.25">
      <c r="A242" s="19" t="s">
        <v>267</v>
      </c>
      <c r="B242" s="19"/>
      <c r="C242" s="19"/>
      <c r="D242" s="19"/>
      <c r="E242" s="11">
        <v>77500</v>
      </c>
      <c r="F242" s="24" t="s">
        <v>27</v>
      </c>
      <c r="G242" s="24" t="s">
        <v>19</v>
      </c>
      <c r="H242" s="27" t="s">
        <v>876</v>
      </c>
      <c r="I242" s="27"/>
      <c r="J242" s="27"/>
      <c r="K242" s="26"/>
      <c r="L242" s="4" t="s">
        <v>45</v>
      </c>
      <c r="M242" s="4" t="s">
        <v>563</v>
      </c>
    </row>
    <row r="243" spans="1:13" hidden="1" x14ac:dyDescent="0.25">
      <c r="A243" s="19" t="s">
        <v>268</v>
      </c>
      <c r="B243" s="19"/>
      <c r="C243" s="19"/>
      <c r="D243" s="19"/>
      <c r="E243" s="11">
        <v>43000</v>
      </c>
      <c r="F243" s="24" t="s">
        <v>27</v>
      </c>
      <c r="G243" s="24" t="s">
        <v>19</v>
      </c>
      <c r="H243" s="27" t="s">
        <v>876</v>
      </c>
      <c r="I243" s="27"/>
      <c r="J243" s="27"/>
      <c r="K243" s="26"/>
      <c r="L243" s="4" t="s">
        <v>45</v>
      </c>
      <c r="M243" s="4" t="s">
        <v>220</v>
      </c>
    </row>
    <row r="244" spans="1:13" hidden="1" x14ac:dyDescent="0.25">
      <c r="A244" s="19" t="s">
        <v>269</v>
      </c>
      <c r="B244" s="19"/>
      <c r="C244" s="19"/>
      <c r="D244" s="19"/>
      <c r="E244" s="11">
        <v>72000</v>
      </c>
      <c r="F244" s="24" t="s">
        <v>27</v>
      </c>
      <c r="G244" s="24" t="s">
        <v>19</v>
      </c>
      <c r="H244" s="27" t="s">
        <v>877</v>
      </c>
      <c r="I244" s="27"/>
      <c r="J244" s="27"/>
      <c r="K244" s="26"/>
      <c r="L244" s="4" t="s">
        <v>45</v>
      </c>
      <c r="M244" s="4" t="s">
        <v>563</v>
      </c>
    </row>
    <row r="245" spans="1:13" hidden="1" x14ac:dyDescent="0.25">
      <c r="A245" s="19" t="s">
        <v>270</v>
      </c>
      <c r="B245" s="19"/>
      <c r="C245" s="19"/>
      <c r="D245" s="19"/>
      <c r="E245" s="11">
        <v>39000</v>
      </c>
      <c r="F245" s="24" t="s">
        <v>27</v>
      </c>
      <c r="G245" s="24" t="s">
        <v>19</v>
      </c>
      <c r="H245" s="27" t="s">
        <v>877</v>
      </c>
      <c r="I245" s="27"/>
      <c r="J245" s="27"/>
      <c r="K245" s="26"/>
      <c r="L245" s="4" t="s">
        <v>45</v>
      </c>
      <c r="M245" s="4" t="s">
        <v>220</v>
      </c>
    </row>
    <row r="246" spans="1:13" hidden="1" x14ac:dyDescent="0.25">
      <c r="A246" s="19" t="s">
        <v>271</v>
      </c>
      <c r="B246" s="19"/>
      <c r="C246" s="19"/>
      <c r="D246" s="19"/>
      <c r="E246" s="11">
        <v>105000</v>
      </c>
      <c r="F246" s="24" t="s">
        <v>27</v>
      </c>
      <c r="G246" s="24" t="s">
        <v>19</v>
      </c>
      <c r="H246" s="27" t="s">
        <v>877</v>
      </c>
      <c r="I246" s="27"/>
      <c r="J246" s="27"/>
      <c r="K246" s="26"/>
      <c r="L246" s="4" t="s">
        <v>45</v>
      </c>
      <c r="M246" s="4" t="s">
        <v>220</v>
      </c>
    </row>
    <row r="247" spans="1:13" hidden="1" x14ac:dyDescent="0.25">
      <c r="A247" s="19" t="s">
        <v>947</v>
      </c>
      <c r="B247" s="19"/>
      <c r="C247" s="19"/>
      <c r="D247" s="19"/>
      <c r="E247" s="11">
        <v>90250</v>
      </c>
      <c r="F247" s="24" t="s">
        <v>27</v>
      </c>
      <c r="G247" s="24" t="s">
        <v>19</v>
      </c>
      <c r="H247" s="27" t="s">
        <v>878</v>
      </c>
      <c r="I247" s="27"/>
      <c r="J247" s="27"/>
      <c r="K247" s="26"/>
      <c r="L247" s="4" t="s">
        <v>45</v>
      </c>
      <c r="M247" s="4" t="s">
        <v>220</v>
      </c>
    </row>
    <row r="248" spans="1:13" hidden="1" x14ac:dyDescent="0.25">
      <c r="A248" s="19" t="s">
        <v>272</v>
      </c>
      <c r="B248" s="19"/>
      <c r="C248" s="19"/>
      <c r="D248" s="19"/>
      <c r="E248" s="11">
        <v>90000</v>
      </c>
      <c r="F248" s="24" t="s">
        <v>27</v>
      </c>
      <c r="G248" s="24" t="s">
        <v>19</v>
      </c>
      <c r="H248" s="27" t="s">
        <v>878</v>
      </c>
      <c r="I248" s="27"/>
      <c r="J248" s="27"/>
      <c r="K248" s="26"/>
      <c r="L248" s="4" t="s">
        <v>45</v>
      </c>
      <c r="M248" s="4" t="s">
        <v>220</v>
      </c>
    </row>
    <row r="249" spans="1:13" hidden="1" x14ac:dyDescent="0.25">
      <c r="A249" s="19" t="s">
        <v>273</v>
      </c>
      <c r="B249" s="19"/>
      <c r="C249" s="19"/>
      <c r="D249" s="19"/>
      <c r="E249" s="11">
        <v>33000</v>
      </c>
      <c r="F249" s="24" t="s">
        <v>27</v>
      </c>
      <c r="G249" s="24" t="s">
        <v>19</v>
      </c>
      <c r="H249" s="27" t="s">
        <v>878</v>
      </c>
      <c r="I249" s="27"/>
      <c r="J249" s="27"/>
      <c r="K249" s="26"/>
      <c r="L249" s="4" t="s">
        <v>45</v>
      </c>
      <c r="M249" s="4" t="s">
        <v>220</v>
      </c>
    </row>
    <row r="250" spans="1:13" hidden="1" x14ac:dyDescent="0.25">
      <c r="A250" s="19" t="s">
        <v>274</v>
      </c>
      <c r="B250" s="19"/>
      <c r="C250" s="19"/>
      <c r="D250" s="19"/>
      <c r="E250" s="11">
        <v>86200</v>
      </c>
      <c r="F250" s="24" t="s">
        <v>27</v>
      </c>
      <c r="G250" s="24" t="s">
        <v>19</v>
      </c>
      <c r="H250" s="27" t="s">
        <v>879</v>
      </c>
      <c r="I250" s="27"/>
      <c r="J250" s="27"/>
      <c r="K250" s="26"/>
      <c r="L250" s="4" t="s">
        <v>45</v>
      </c>
      <c r="M250" s="4" t="s">
        <v>563</v>
      </c>
    </row>
    <row r="251" spans="1:13" hidden="1" x14ac:dyDescent="0.25">
      <c r="A251" s="19" t="s">
        <v>275</v>
      </c>
      <c r="B251" s="19"/>
      <c r="C251" s="19"/>
      <c r="D251" s="19"/>
      <c r="E251" s="11">
        <v>18000</v>
      </c>
      <c r="F251" s="24" t="s">
        <v>27</v>
      </c>
      <c r="G251" s="24" t="s">
        <v>19</v>
      </c>
      <c r="H251" s="27" t="s">
        <v>879</v>
      </c>
      <c r="I251" s="27"/>
      <c r="J251" s="27"/>
      <c r="K251" s="26"/>
      <c r="L251" s="4" t="s">
        <v>45</v>
      </c>
      <c r="M251" s="4" t="s">
        <v>220</v>
      </c>
    </row>
    <row r="252" spans="1:13" hidden="1" x14ac:dyDescent="0.25">
      <c r="A252" s="19" t="s">
        <v>276</v>
      </c>
      <c r="B252" s="19"/>
      <c r="C252" s="19"/>
      <c r="D252" s="19"/>
      <c r="E252" s="11">
        <v>16000</v>
      </c>
      <c r="F252" s="24" t="s">
        <v>27</v>
      </c>
      <c r="G252" s="24" t="s">
        <v>19</v>
      </c>
      <c r="H252" s="27" t="s">
        <v>879</v>
      </c>
      <c r="I252" s="27"/>
      <c r="J252" s="27"/>
      <c r="K252" s="26"/>
      <c r="L252" s="4" t="s">
        <v>45</v>
      </c>
      <c r="M252" s="4" t="s">
        <v>220</v>
      </c>
    </row>
    <row r="253" spans="1:13" hidden="1" x14ac:dyDescent="0.25">
      <c r="A253" s="19" t="s">
        <v>277</v>
      </c>
      <c r="B253" s="19"/>
      <c r="C253" s="19"/>
      <c r="D253" s="19"/>
      <c r="E253" s="11">
        <v>19100</v>
      </c>
      <c r="F253" s="24" t="s">
        <v>27</v>
      </c>
      <c r="G253" s="24" t="s">
        <v>19</v>
      </c>
      <c r="H253" s="27" t="s">
        <v>879</v>
      </c>
      <c r="I253" s="27"/>
      <c r="J253" s="27"/>
      <c r="K253" s="26"/>
      <c r="L253" s="4" t="s">
        <v>45</v>
      </c>
      <c r="M253" s="4" t="s">
        <v>220</v>
      </c>
    </row>
    <row r="254" spans="1:13" hidden="1" x14ac:dyDescent="0.25">
      <c r="A254" s="19" t="s">
        <v>278</v>
      </c>
      <c r="B254" s="19"/>
      <c r="C254" s="19"/>
      <c r="D254" s="19"/>
      <c r="E254" s="11">
        <v>6800</v>
      </c>
      <c r="F254" s="24" t="s">
        <v>27</v>
      </c>
      <c r="G254" s="24" t="s">
        <v>19</v>
      </c>
      <c r="H254" s="27" t="s">
        <v>879</v>
      </c>
      <c r="I254" s="27"/>
      <c r="J254" s="27"/>
      <c r="K254" s="26"/>
      <c r="L254" s="4" t="s">
        <v>45</v>
      </c>
      <c r="M254" s="4" t="s">
        <v>220</v>
      </c>
    </row>
    <row r="255" spans="1:13" hidden="1" x14ac:dyDescent="0.25">
      <c r="A255" s="19" t="s">
        <v>279</v>
      </c>
      <c r="B255" s="19"/>
      <c r="C255" s="19"/>
      <c r="D255" s="19"/>
      <c r="E255" s="11">
        <v>50000</v>
      </c>
      <c r="F255" s="24" t="s">
        <v>27</v>
      </c>
      <c r="G255" s="24" t="s">
        <v>19</v>
      </c>
      <c r="H255" s="27" t="s">
        <v>880</v>
      </c>
      <c r="I255" s="27"/>
      <c r="J255" s="27"/>
      <c r="K255" s="26"/>
      <c r="L255" s="4" t="s">
        <v>45</v>
      </c>
      <c r="M255" s="4" t="s">
        <v>220</v>
      </c>
    </row>
    <row r="256" spans="1:13" hidden="1" x14ac:dyDescent="0.25">
      <c r="A256" s="19" t="s">
        <v>280</v>
      </c>
      <c r="B256" s="19"/>
      <c r="C256" s="19"/>
      <c r="D256" s="19"/>
      <c r="E256" s="11">
        <v>5000</v>
      </c>
      <c r="F256" s="24" t="s">
        <v>27</v>
      </c>
      <c r="G256" s="24" t="s">
        <v>19</v>
      </c>
      <c r="H256" s="27" t="s">
        <v>880</v>
      </c>
      <c r="I256" s="27"/>
      <c r="J256" s="27"/>
      <c r="K256" s="26"/>
      <c r="L256" s="4" t="s">
        <v>45</v>
      </c>
      <c r="M256" s="4" t="s">
        <v>220</v>
      </c>
    </row>
    <row r="257" spans="1:13" hidden="1" x14ac:dyDescent="0.25">
      <c r="A257" s="19" t="s">
        <v>281</v>
      </c>
      <c r="B257" s="19"/>
      <c r="C257" s="19"/>
      <c r="D257" s="19"/>
      <c r="E257" s="11">
        <v>8000</v>
      </c>
      <c r="F257" s="24" t="s">
        <v>27</v>
      </c>
      <c r="G257" s="24" t="s">
        <v>19</v>
      </c>
      <c r="H257" s="27" t="s">
        <v>880</v>
      </c>
      <c r="I257" s="27"/>
      <c r="J257" s="27"/>
      <c r="K257" s="26"/>
      <c r="L257" s="4" t="s">
        <v>45</v>
      </c>
      <c r="M257" s="4" t="s">
        <v>220</v>
      </c>
    </row>
    <row r="258" spans="1:13" hidden="1" x14ac:dyDescent="0.25">
      <c r="A258" s="19" t="s">
        <v>282</v>
      </c>
      <c r="B258" s="19"/>
      <c r="C258" s="19"/>
      <c r="D258" s="19"/>
      <c r="E258" s="11">
        <v>7000</v>
      </c>
      <c r="F258" s="24" t="s">
        <v>27</v>
      </c>
      <c r="G258" s="24" t="s">
        <v>19</v>
      </c>
      <c r="H258" s="27" t="s">
        <v>880</v>
      </c>
      <c r="I258" s="27"/>
      <c r="J258" s="27"/>
      <c r="K258" s="26"/>
      <c r="L258" s="4" t="s">
        <v>45</v>
      </c>
      <c r="M258" s="4" t="s">
        <v>220</v>
      </c>
    </row>
    <row r="259" spans="1:13" hidden="1" x14ac:dyDescent="0.25">
      <c r="A259" s="19" t="s">
        <v>283</v>
      </c>
      <c r="B259" s="19"/>
      <c r="C259" s="19"/>
      <c r="D259" s="19"/>
      <c r="E259" s="11">
        <v>50000</v>
      </c>
      <c r="F259" s="24" t="s">
        <v>27</v>
      </c>
      <c r="G259" s="24" t="s">
        <v>19</v>
      </c>
      <c r="H259" s="27" t="s">
        <v>880</v>
      </c>
      <c r="I259" s="27"/>
      <c r="J259" s="27"/>
      <c r="K259" s="26"/>
      <c r="L259" s="4" t="s">
        <v>45</v>
      </c>
      <c r="M259" s="4" t="s">
        <v>220</v>
      </c>
    </row>
    <row r="260" spans="1:13" ht="14.45" hidden="1" customHeight="1" x14ac:dyDescent="0.25">
      <c r="A260" s="19" t="s">
        <v>284</v>
      </c>
      <c r="B260" s="19"/>
      <c r="C260" s="19"/>
      <c r="D260" s="19"/>
      <c r="E260" s="11">
        <v>16000</v>
      </c>
      <c r="F260" s="24" t="s">
        <v>27</v>
      </c>
      <c r="G260" s="24" t="s">
        <v>19</v>
      </c>
      <c r="H260" s="27" t="s">
        <v>880</v>
      </c>
      <c r="I260" s="27"/>
      <c r="J260" s="27"/>
      <c r="K260" s="26"/>
      <c r="L260" s="4" t="s">
        <v>45</v>
      </c>
      <c r="M260" s="4" t="s">
        <v>220</v>
      </c>
    </row>
    <row r="261" spans="1:13" hidden="1" x14ac:dyDescent="0.25">
      <c r="A261" s="19" t="s">
        <v>285</v>
      </c>
      <c r="B261" s="19"/>
      <c r="C261" s="19"/>
      <c r="D261" s="19"/>
      <c r="E261" s="11">
        <v>28000</v>
      </c>
      <c r="F261" s="24" t="s">
        <v>27</v>
      </c>
      <c r="G261" s="24" t="s">
        <v>19</v>
      </c>
      <c r="H261" s="27" t="s">
        <v>880</v>
      </c>
      <c r="I261" s="27"/>
      <c r="J261" s="27"/>
      <c r="K261" s="26"/>
      <c r="L261" s="4" t="s">
        <v>45</v>
      </c>
      <c r="M261" s="4" t="s">
        <v>220</v>
      </c>
    </row>
    <row r="262" spans="1:13" hidden="1" x14ac:dyDescent="0.25">
      <c r="A262" s="19" t="s">
        <v>286</v>
      </c>
      <c r="B262" s="19"/>
      <c r="C262" s="19"/>
      <c r="D262" s="19"/>
      <c r="E262" s="11">
        <v>21700</v>
      </c>
      <c r="F262" s="24" t="s">
        <v>27</v>
      </c>
      <c r="G262" s="24" t="s">
        <v>19</v>
      </c>
      <c r="H262" s="27" t="s">
        <v>881</v>
      </c>
      <c r="I262" s="27"/>
      <c r="J262" s="27"/>
      <c r="K262" s="26"/>
      <c r="L262" s="4" t="s">
        <v>45</v>
      </c>
      <c r="M262" s="4" t="s">
        <v>563</v>
      </c>
    </row>
    <row r="263" spans="1:13" hidden="1" x14ac:dyDescent="0.25">
      <c r="A263" s="19" t="s">
        <v>287</v>
      </c>
      <c r="B263" s="19"/>
      <c r="C263" s="19"/>
      <c r="D263" s="19"/>
      <c r="E263" s="11">
        <v>37500</v>
      </c>
      <c r="F263" s="24" t="s">
        <v>27</v>
      </c>
      <c r="G263" s="24" t="s">
        <v>19</v>
      </c>
      <c r="H263" s="27" t="s">
        <v>881</v>
      </c>
      <c r="I263" s="27"/>
      <c r="J263" s="27"/>
      <c r="K263" s="26"/>
      <c r="L263" s="4" t="s">
        <v>45</v>
      </c>
      <c r="M263" s="4" t="s">
        <v>220</v>
      </c>
    </row>
    <row r="264" spans="1:13" hidden="1" x14ac:dyDescent="0.25">
      <c r="A264" s="19" t="s">
        <v>288</v>
      </c>
      <c r="B264" s="19"/>
      <c r="C264" s="19"/>
      <c r="D264" s="19"/>
      <c r="E264" s="11">
        <v>39000</v>
      </c>
      <c r="F264" s="24" t="s">
        <v>27</v>
      </c>
      <c r="G264" s="24" t="s">
        <v>19</v>
      </c>
      <c r="H264" s="27" t="s">
        <v>881</v>
      </c>
      <c r="I264" s="27"/>
      <c r="J264" s="27"/>
      <c r="K264" s="26"/>
      <c r="L264" s="4" t="s">
        <v>45</v>
      </c>
      <c r="M264" s="4" t="s">
        <v>220</v>
      </c>
    </row>
    <row r="265" spans="1:13" hidden="1" x14ac:dyDescent="0.25">
      <c r="A265" s="19" t="s">
        <v>289</v>
      </c>
      <c r="B265" s="19"/>
      <c r="C265" s="19"/>
      <c r="D265" s="19"/>
      <c r="E265" s="11">
        <v>5000</v>
      </c>
      <c r="F265" s="24" t="s">
        <v>27</v>
      </c>
      <c r="G265" s="24" t="s">
        <v>19</v>
      </c>
      <c r="H265" s="27" t="s">
        <v>881</v>
      </c>
      <c r="I265" s="27"/>
      <c r="J265" s="27"/>
      <c r="K265" s="26"/>
      <c r="L265" s="4" t="s">
        <v>45</v>
      </c>
      <c r="M265" s="4" t="s">
        <v>220</v>
      </c>
    </row>
    <row r="266" spans="1:13" hidden="1" x14ac:dyDescent="0.25">
      <c r="A266" s="19" t="s">
        <v>290</v>
      </c>
      <c r="B266" s="19"/>
      <c r="C266" s="19"/>
      <c r="D266" s="19"/>
      <c r="E266" s="11">
        <v>60000</v>
      </c>
      <c r="F266" s="24" t="s">
        <v>27</v>
      </c>
      <c r="G266" s="24" t="s">
        <v>19</v>
      </c>
      <c r="H266" s="27" t="s">
        <v>882</v>
      </c>
      <c r="I266" s="27"/>
      <c r="J266" s="27"/>
      <c r="K266" s="26"/>
      <c r="L266" s="4" t="s">
        <v>45</v>
      </c>
      <c r="M266" s="4" t="s">
        <v>220</v>
      </c>
    </row>
    <row r="267" spans="1:13" hidden="1" x14ac:dyDescent="0.25">
      <c r="A267" s="19" t="s">
        <v>291</v>
      </c>
      <c r="B267" s="19"/>
      <c r="C267" s="19"/>
      <c r="D267" s="19"/>
      <c r="E267" s="11">
        <v>45000</v>
      </c>
      <c r="F267" s="24" t="s">
        <v>27</v>
      </c>
      <c r="G267" s="24" t="s">
        <v>19</v>
      </c>
      <c r="H267" s="27" t="s">
        <v>882</v>
      </c>
      <c r="I267" s="27"/>
      <c r="J267" s="27"/>
      <c r="K267" s="26"/>
      <c r="L267" s="4" t="s">
        <v>45</v>
      </c>
      <c r="M267" s="4" t="s">
        <v>220</v>
      </c>
    </row>
    <row r="268" spans="1:13" hidden="1" x14ac:dyDescent="0.25">
      <c r="A268" s="19" t="s">
        <v>292</v>
      </c>
      <c r="B268" s="19"/>
      <c r="C268" s="19"/>
      <c r="D268" s="19"/>
      <c r="E268" s="11">
        <v>40000</v>
      </c>
      <c r="F268" s="24" t="s">
        <v>27</v>
      </c>
      <c r="G268" s="24" t="s">
        <v>19</v>
      </c>
      <c r="H268" s="27" t="s">
        <v>882</v>
      </c>
      <c r="I268" s="27"/>
      <c r="J268" s="27"/>
      <c r="K268" s="26"/>
      <c r="L268" s="4" t="s">
        <v>45</v>
      </c>
      <c r="M268" s="4" t="s">
        <v>220</v>
      </c>
    </row>
    <row r="269" spans="1:13" hidden="1" x14ac:dyDescent="0.25">
      <c r="A269" s="19" t="s">
        <v>293</v>
      </c>
      <c r="B269" s="19"/>
      <c r="C269" s="19"/>
      <c r="D269" s="19"/>
      <c r="E269" s="11">
        <v>30000</v>
      </c>
      <c r="F269" s="24" t="s">
        <v>27</v>
      </c>
      <c r="G269" s="24" t="s">
        <v>19</v>
      </c>
      <c r="H269" s="27" t="s">
        <v>882</v>
      </c>
      <c r="I269" s="27"/>
      <c r="J269" s="27"/>
      <c r="K269" s="26"/>
      <c r="L269" s="4" t="s">
        <v>45</v>
      </c>
      <c r="M269" s="4" t="s">
        <v>220</v>
      </c>
    </row>
    <row r="270" spans="1:13" hidden="1" x14ac:dyDescent="0.25">
      <c r="A270" s="19" t="s">
        <v>294</v>
      </c>
      <c r="B270" s="19"/>
      <c r="C270" s="19"/>
      <c r="D270" s="19"/>
      <c r="E270" s="11">
        <v>5500</v>
      </c>
      <c r="F270" s="24" t="s">
        <v>27</v>
      </c>
      <c r="G270" s="24" t="s">
        <v>19</v>
      </c>
      <c r="H270" s="27" t="s">
        <v>883</v>
      </c>
      <c r="I270" s="27"/>
      <c r="J270" s="27"/>
      <c r="K270" s="26"/>
      <c r="L270" s="4" t="s">
        <v>45</v>
      </c>
      <c r="M270" s="4" t="s">
        <v>220</v>
      </c>
    </row>
    <row r="271" spans="1:13" hidden="1" x14ac:dyDescent="0.25">
      <c r="A271" s="19" t="s">
        <v>295</v>
      </c>
      <c r="B271" s="19"/>
      <c r="C271" s="19"/>
      <c r="D271" s="19"/>
      <c r="E271" s="11">
        <v>10800</v>
      </c>
      <c r="F271" s="24" t="s">
        <v>27</v>
      </c>
      <c r="G271" s="24" t="s">
        <v>19</v>
      </c>
      <c r="H271" s="27" t="s">
        <v>883</v>
      </c>
      <c r="I271" s="27"/>
      <c r="J271" s="27"/>
      <c r="K271" s="26"/>
      <c r="L271" s="4" t="s">
        <v>45</v>
      </c>
      <c r="M271" s="4" t="s">
        <v>220</v>
      </c>
    </row>
    <row r="272" spans="1:13" hidden="1" x14ac:dyDescent="0.25">
      <c r="A272" s="19" t="s">
        <v>296</v>
      </c>
      <c r="B272" s="19"/>
      <c r="C272" s="19"/>
      <c r="D272" s="19"/>
      <c r="E272" s="11">
        <v>17000</v>
      </c>
      <c r="F272" s="24" t="s">
        <v>27</v>
      </c>
      <c r="G272" s="24" t="s">
        <v>19</v>
      </c>
      <c r="H272" s="27" t="s">
        <v>883</v>
      </c>
      <c r="I272" s="27"/>
      <c r="J272" s="27"/>
      <c r="K272" s="26"/>
      <c r="L272" s="4" t="s">
        <v>45</v>
      </c>
      <c r="M272" s="4" t="s">
        <v>220</v>
      </c>
    </row>
    <row r="273" spans="1:13" hidden="1" x14ac:dyDescent="0.25">
      <c r="A273" s="19" t="s">
        <v>297</v>
      </c>
      <c r="B273" s="19"/>
      <c r="C273" s="19"/>
      <c r="D273" s="19"/>
      <c r="E273" s="11">
        <v>4500</v>
      </c>
      <c r="F273" s="24" t="s">
        <v>27</v>
      </c>
      <c r="G273" s="24" t="s">
        <v>19</v>
      </c>
      <c r="H273" s="27" t="s">
        <v>883</v>
      </c>
      <c r="I273" s="27"/>
      <c r="J273" s="27"/>
      <c r="K273" s="26"/>
      <c r="L273" s="4" t="s">
        <v>45</v>
      </c>
      <c r="M273" s="4" t="s">
        <v>220</v>
      </c>
    </row>
    <row r="274" spans="1:13" hidden="1" x14ac:dyDescent="0.25">
      <c r="A274" s="19" t="s">
        <v>298</v>
      </c>
      <c r="B274" s="19"/>
      <c r="C274" s="19"/>
      <c r="D274" s="19"/>
      <c r="E274" s="11">
        <v>7000</v>
      </c>
      <c r="F274" s="24" t="s">
        <v>27</v>
      </c>
      <c r="G274" s="24" t="s">
        <v>19</v>
      </c>
      <c r="H274" s="27" t="s">
        <v>884</v>
      </c>
      <c r="I274" s="27"/>
      <c r="J274" s="27"/>
      <c r="K274" s="26"/>
      <c r="L274" s="4" t="s">
        <v>45</v>
      </c>
      <c r="M274" s="4" t="s">
        <v>220</v>
      </c>
    </row>
    <row r="275" spans="1:13" hidden="1" x14ac:dyDescent="0.25">
      <c r="A275" s="19" t="s">
        <v>299</v>
      </c>
      <c r="B275" s="19"/>
      <c r="C275" s="19"/>
      <c r="D275" s="19"/>
      <c r="E275" s="11">
        <v>35000</v>
      </c>
      <c r="F275" s="24" t="s">
        <v>27</v>
      </c>
      <c r="G275" s="24" t="s">
        <v>19</v>
      </c>
      <c r="H275" s="27" t="s">
        <v>884</v>
      </c>
      <c r="I275" s="27"/>
      <c r="J275" s="27"/>
      <c r="K275" s="26"/>
      <c r="L275" s="4" t="s">
        <v>45</v>
      </c>
      <c r="M275" s="4" t="s">
        <v>220</v>
      </c>
    </row>
    <row r="276" spans="1:13" hidden="1" x14ac:dyDescent="0.25">
      <c r="A276" s="19" t="s">
        <v>300</v>
      </c>
      <c r="B276" s="19"/>
      <c r="C276" s="19"/>
      <c r="D276" s="19"/>
      <c r="E276" s="11">
        <v>40000</v>
      </c>
      <c r="F276" s="24" t="s">
        <v>27</v>
      </c>
      <c r="G276" s="24" t="s">
        <v>19</v>
      </c>
      <c r="H276" s="27" t="s">
        <v>884</v>
      </c>
      <c r="I276" s="27"/>
      <c r="J276" s="27"/>
      <c r="K276" s="26"/>
      <c r="L276" s="4" t="s">
        <v>45</v>
      </c>
      <c r="M276" s="4" t="s">
        <v>220</v>
      </c>
    </row>
    <row r="277" spans="1:13" hidden="1" x14ac:dyDescent="0.25">
      <c r="A277" s="19" t="s">
        <v>301</v>
      </c>
      <c r="B277" s="19"/>
      <c r="C277" s="19"/>
      <c r="D277" s="19"/>
      <c r="E277" s="11">
        <v>18685.16</v>
      </c>
      <c r="F277" s="24" t="s">
        <v>27</v>
      </c>
      <c r="G277" s="24" t="s">
        <v>19</v>
      </c>
      <c r="H277" s="27" t="s">
        <v>885</v>
      </c>
      <c r="I277" s="27"/>
      <c r="J277" s="27"/>
      <c r="K277" s="26"/>
      <c r="L277" s="4" t="s">
        <v>45</v>
      </c>
      <c r="M277" s="4" t="s">
        <v>563</v>
      </c>
    </row>
    <row r="278" spans="1:13" hidden="1" x14ac:dyDescent="0.25">
      <c r="A278" s="19" t="s">
        <v>302</v>
      </c>
      <c r="B278" s="19"/>
      <c r="C278" s="19"/>
      <c r="D278" s="19"/>
      <c r="E278" s="11">
        <v>13400</v>
      </c>
      <c r="F278" s="24" t="s">
        <v>27</v>
      </c>
      <c r="G278" s="24" t="s">
        <v>19</v>
      </c>
      <c r="H278" s="27" t="s">
        <v>885</v>
      </c>
      <c r="I278" s="27"/>
      <c r="J278" s="27"/>
      <c r="K278" s="26"/>
      <c r="L278" s="4" t="s">
        <v>45</v>
      </c>
      <c r="M278" s="4" t="s">
        <v>220</v>
      </c>
    </row>
    <row r="279" spans="1:13" hidden="1" x14ac:dyDescent="0.25">
      <c r="A279" s="19" t="s">
        <v>303</v>
      </c>
      <c r="B279" s="19"/>
      <c r="C279" s="19"/>
      <c r="D279" s="19"/>
      <c r="E279" s="11">
        <v>21000</v>
      </c>
      <c r="F279" s="24" t="s">
        <v>27</v>
      </c>
      <c r="G279" s="24" t="s">
        <v>19</v>
      </c>
      <c r="H279" s="27" t="s">
        <v>885</v>
      </c>
      <c r="I279" s="27"/>
      <c r="J279" s="27"/>
      <c r="K279" s="26"/>
      <c r="L279" s="4" t="s">
        <v>45</v>
      </c>
      <c r="M279" s="4" t="s">
        <v>220</v>
      </c>
    </row>
    <row r="280" spans="1:13" hidden="1" x14ac:dyDescent="0.25">
      <c r="A280" s="19" t="s">
        <v>304</v>
      </c>
      <c r="B280" s="19"/>
      <c r="C280" s="19"/>
      <c r="D280" s="19"/>
      <c r="E280" s="11">
        <v>30000</v>
      </c>
      <c r="F280" s="24" t="s">
        <v>27</v>
      </c>
      <c r="G280" s="24" t="s">
        <v>19</v>
      </c>
      <c r="H280" s="27" t="s">
        <v>886</v>
      </c>
      <c r="I280" s="27"/>
      <c r="J280" s="27"/>
      <c r="K280" s="26"/>
      <c r="L280" s="4" t="s">
        <v>45</v>
      </c>
      <c r="M280" s="4" t="s">
        <v>566</v>
      </c>
    </row>
    <row r="281" spans="1:13" hidden="1" x14ac:dyDescent="0.25">
      <c r="A281" s="19" t="s">
        <v>305</v>
      </c>
      <c r="B281" s="19"/>
      <c r="C281" s="19"/>
      <c r="D281" s="19"/>
      <c r="E281" s="11">
        <v>18500</v>
      </c>
      <c r="F281" s="24" t="s">
        <v>27</v>
      </c>
      <c r="G281" s="24" t="s">
        <v>19</v>
      </c>
      <c r="H281" s="27" t="s">
        <v>886</v>
      </c>
      <c r="I281" s="27"/>
      <c r="J281" s="27"/>
      <c r="K281" s="26"/>
      <c r="L281" s="4" t="s">
        <v>45</v>
      </c>
      <c r="M281" s="4" t="s">
        <v>220</v>
      </c>
    </row>
    <row r="282" spans="1:13" hidden="1" x14ac:dyDescent="0.25">
      <c r="A282" s="19" t="s">
        <v>306</v>
      </c>
      <c r="B282" s="19"/>
      <c r="C282" s="19"/>
      <c r="D282" s="19"/>
      <c r="E282" s="11">
        <v>14500</v>
      </c>
      <c r="F282" s="24" t="s">
        <v>27</v>
      </c>
      <c r="G282" s="24" t="s">
        <v>19</v>
      </c>
      <c r="H282" s="27" t="s">
        <v>886</v>
      </c>
      <c r="I282" s="27"/>
      <c r="J282" s="27"/>
      <c r="K282" s="26"/>
      <c r="L282" s="4" t="s">
        <v>45</v>
      </c>
      <c r="M282" s="4" t="s">
        <v>220</v>
      </c>
    </row>
    <row r="283" spans="1:13" hidden="1" x14ac:dyDescent="0.25">
      <c r="A283" s="19" t="s">
        <v>307</v>
      </c>
      <c r="B283" s="19"/>
      <c r="C283" s="19"/>
      <c r="D283" s="19"/>
      <c r="E283" s="11">
        <v>18000</v>
      </c>
      <c r="F283" s="24" t="s">
        <v>27</v>
      </c>
      <c r="G283" s="24" t="s">
        <v>19</v>
      </c>
      <c r="H283" s="27" t="s">
        <v>886</v>
      </c>
      <c r="I283" s="27"/>
      <c r="J283" s="27"/>
      <c r="K283" s="26"/>
      <c r="L283" s="4" t="s">
        <v>45</v>
      </c>
      <c r="M283" s="4" t="s">
        <v>220</v>
      </c>
    </row>
    <row r="284" spans="1:13" hidden="1" x14ac:dyDescent="0.25">
      <c r="A284" s="19" t="s">
        <v>308</v>
      </c>
      <c r="B284" s="19"/>
      <c r="C284" s="19"/>
      <c r="D284" s="19"/>
      <c r="E284" s="11">
        <v>8500</v>
      </c>
      <c r="F284" s="24" t="s">
        <v>27</v>
      </c>
      <c r="G284" s="24" t="s">
        <v>19</v>
      </c>
      <c r="H284" s="27" t="s">
        <v>886</v>
      </c>
      <c r="I284" s="27"/>
      <c r="J284" s="27"/>
      <c r="K284" s="26"/>
      <c r="L284" s="4" t="s">
        <v>45</v>
      </c>
      <c r="M284" s="4" t="s">
        <v>220</v>
      </c>
    </row>
    <row r="285" spans="1:13" hidden="1" x14ac:dyDescent="0.25">
      <c r="A285" s="19" t="s">
        <v>309</v>
      </c>
      <c r="B285" s="19"/>
      <c r="C285" s="19"/>
      <c r="D285" s="19"/>
      <c r="E285" s="11">
        <v>12900</v>
      </c>
      <c r="F285" s="24" t="s">
        <v>27</v>
      </c>
      <c r="G285" s="24" t="s">
        <v>19</v>
      </c>
      <c r="H285" s="27" t="s">
        <v>886</v>
      </c>
      <c r="I285" s="27"/>
      <c r="J285" s="27"/>
      <c r="K285" s="26"/>
      <c r="L285" s="4" t="s">
        <v>45</v>
      </c>
      <c r="M285" s="4" t="s">
        <v>220</v>
      </c>
    </row>
    <row r="286" spans="1:13" hidden="1" x14ac:dyDescent="0.25">
      <c r="A286" s="19" t="s">
        <v>310</v>
      </c>
      <c r="B286" s="19"/>
      <c r="C286" s="19"/>
      <c r="D286" s="19"/>
      <c r="E286" s="11">
        <v>5000</v>
      </c>
      <c r="F286" s="24" t="s">
        <v>27</v>
      </c>
      <c r="G286" s="24" t="s">
        <v>19</v>
      </c>
      <c r="H286" s="27" t="s">
        <v>886</v>
      </c>
      <c r="I286" s="27"/>
      <c r="J286" s="27"/>
      <c r="K286" s="26"/>
      <c r="L286" s="4" t="s">
        <v>45</v>
      </c>
      <c r="M286" s="4" t="s">
        <v>220</v>
      </c>
    </row>
    <row r="287" spans="1:13" hidden="1" x14ac:dyDescent="0.25">
      <c r="A287" s="19" t="s">
        <v>311</v>
      </c>
      <c r="B287" s="19"/>
      <c r="C287" s="19"/>
      <c r="D287" s="19"/>
      <c r="E287" s="11">
        <v>15000</v>
      </c>
      <c r="F287" s="24" t="s">
        <v>27</v>
      </c>
      <c r="G287" s="24" t="s">
        <v>19</v>
      </c>
      <c r="H287" s="27" t="s">
        <v>886</v>
      </c>
      <c r="I287" s="27"/>
      <c r="J287" s="27"/>
      <c r="K287" s="26"/>
      <c r="L287" s="4" t="s">
        <v>45</v>
      </c>
      <c r="M287" s="4" t="s">
        <v>220</v>
      </c>
    </row>
    <row r="288" spans="1:13" hidden="1" x14ac:dyDescent="0.25">
      <c r="A288" s="19" t="s">
        <v>312</v>
      </c>
      <c r="B288" s="19"/>
      <c r="C288" s="19"/>
      <c r="D288" s="19"/>
      <c r="E288" s="11">
        <v>22000</v>
      </c>
      <c r="F288" s="24" t="s">
        <v>27</v>
      </c>
      <c r="G288" s="24" t="s">
        <v>19</v>
      </c>
      <c r="H288" s="27" t="s">
        <v>886</v>
      </c>
      <c r="I288" s="27"/>
      <c r="J288" s="27"/>
      <c r="K288" s="26"/>
      <c r="L288" s="4" t="s">
        <v>45</v>
      </c>
      <c r="M288" s="4" t="s">
        <v>220</v>
      </c>
    </row>
    <row r="289" spans="1:13" hidden="1" x14ac:dyDescent="0.25">
      <c r="A289" s="19" t="s">
        <v>313</v>
      </c>
      <c r="B289" s="19"/>
      <c r="C289" s="19"/>
      <c r="D289" s="19"/>
      <c r="E289" s="11">
        <v>12000</v>
      </c>
      <c r="F289" s="24" t="s">
        <v>27</v>
      </c>
      <c r="G289" s="24" t="s">
        <v>19</v>
      </c>
      <c r="H289" s="27" t="s">
        <v>886</v>
      </c>
      <c r="I289" s="27"/>
      <c r="J289" s="27"/>
      <c r="K289" s="26"/>
      <c r="L289" s="4" t="s">
        <v>45</v>
      </c>
      <c r="M289" s="4" t="s">
        <v>220</v>
      </c>
    </row>
    <row r="290" spans="1:13" hidden="1" x14ac:dyDescent="0.25">
      <c r="A290" s="19" t="s">
        <v>314</v>
      </c>
      <c r="B290" s="19"/>
      <c r="C290" s="19"/>
      <c r="D290" s="19"/>
      <c r="E290" s="11">
        <v>50000</v>
      </c>
      <c r="F290" s="24" t="s">
        <v>27</v>
      </c>
      <c r="G290" s="24" t="s">
        <v>19</v>
      </c>
      <c r="H290" s="27" t="s">
        <v>887</v>
      </c>
      <c r="I290" s="27"/>
      <c r="J290" s="27"/>
      <c r="K290" s="26"/>
      <c r="L290" s="4" t="s">
        <v>45</v>
      </c>
      <c r="M290" s="4" t="s">
        <v>220</v>
      </c>
    </row>
    <row r="291" spans="1:13" hidden="1" x14ac:dyDescent="0.25">
      <c r="A291" s="19" t="s">
        <v>315</v>
      </c>
      <c r="B291" s="19"/>
      <c r="C291" s="19"/>
      <c r="D291" s="19"/>
      <c r="E291" s="11">
        <v>47000</v>
      </c>
      <c r="F291" s="24" t="s">
        <v>27</v>
      </c>
      <c r="G291" s="24" t="s">
        <v>19</v>
      </c>
      <c r="H291" s="27" t="s">
        <v>887</v>
      </c>
      <c r="I291" s="27"/>
      <c r="J291" s="27"/>
      <c r="K291" s="26"/>
      <c r="L291" s="4" t="s">
        <v>45</v>
      </c>
      <c r="M291" s="4" t="s">
        <v>220</v>
      </c>
    </row>
    <row r="292" spans="1:13" hidden="1" x14ac:dyDescent="0.25">
      <c r="A292" s="19" t="s">
        <v>316</v>
      </c>
      <c r="B292" s="19"/>
      <c r="C292" s="19"/>
      <c r="D292" s="19"/>
      <c r="E292" s="11">
        <v>31100</v>
      </c>
      <c r="F292" s="24" t="s">
        <v>27</v>
      </c>
      <c r="G292" s="24" t="s">
        <v>19</v>
      </c>
      <c r="H292" s="27" t="s">
        <v>887</v>
      </c>
      <c r="I292" s="27"/>
      <c r="J292" s="27"/>
      <c r="K292" s="26"/>
      <c r="L292" s="4" t="s">
        <v>45</v>
      </c>
      <c r="M292" s="4" t="s">
        <v>220</v>
      </c>
    </row>
    <row r="293" spans="1:13" hidden="1" x14ac:dyDescent="0.25">
      <c r="A293" s="19" t="s">
        <v>317</v>
      </c>
      <c r="B293" s="19"/>
      <c r="C293" s="19"/>
      <c r="D293" s="19"/>
      <c r="E293" s="11">
        <v>20000</v>
      </c>
      <c r="F293" s="24" t="s">
        <v>27</v>
      </c>
      <c r="G293" s="24" t="s">
        <v>19</v>
      </c>
      <c r="H293" s="27" t="s">
        <v>887</v>
      </c>
      <c r="I293" s="27"/>
      <c r="J293" s="27"/>
      <c r="K293" s="26"/>
      <c r="L293" s="4" t="s">
        <v>45</v>
      </c>
      <c r="M293" s="4" t="s">
        <v>220</v>
      </c>
    </row>
    <row r="294" spans="1:13" hidden="1" x14ac:dyDescent="0.25">
      <c r="A294" s="19" t="s">
        <v>318</v>
      </c>
      <c r="B294" s="19"/>
      <c r="C294" s="19"/>
      <c r="D294" s="19"/>
      <c r="E294" s="11">
        <v>22000</v>
      </c>
      <c r="F294" s="24" t="s">
        <v>27</v>
      </c>
      <c r="G294" s="24" t="s">
        <v>19</v>
      </c>
      <c r="H294" s="27" t="s">
        <v>887</v>
      </c>
      <c r="I294" s="27"/>
      <c r="J294" s="27"/>
      <c r="K294" s="26"/>
      <c r="L294" s="4" t="s">
        <v>45</v>
      </c>
      <c r="M294" s="4" t="s">
        <v>220</v>
      </c>
    </row>
    <row r="295" spans="1:13" hidden="1" x14ac:dyDescent="0.25">
      <c r="A295" s="19" t="s">
        <v>319</v>
      </c>
      <c r="B295" s="19"/>
      <c r="C295" s="19"/>
      <c r="D295" s="19"/>
      <c r="E295" s="11">
        <v>31500</v>
      </c>
      <c r="F295" s="24" t="s">
        <v>27</v>
      </c>
      <c r="G295" s="24" t="s">
        <v>19</v>
      </c>
      <c r="H295" s="27" t="s">
        <v>888</v>
      </c>
      <c r="I295" s="27"/>
      <c r="J295" s="27"/>
      <c r="K295" s="26"/>
      <c r="L295" s="4" t="s">
        <v>45</v>
      </c>
      <c r="M295" s="4" t="s">
        <v>563</v>
      </c>
    </row>
    <row r="296" spans="1:13" hidden="1" x14ac:dyDescent="0.25">
      <c r="A296" s="19" t="s">
        <v>320</v>
      </c>
      <c r="B296" s="19"/>
      <c r="C296" s="19"/>
      <c r="D296" s="19"/>
      <c r="E296" s="11">
        <v>40000</v>
      </c>
      <c r="F296" s="24" t="s">
        <v>27</v>
      </c>
      <c r="G296" s="24" t="s">
        <v>19</v>
      </c>
      <c r="H296" s="27" t="s">
        <v>888</v>
      </c>
      <c r="I296" s="27"/>
      <c r="J296" s="27"/>
      <c r="K296" s="26"/>
      <c r="L296" s="4" t="s">
        <v>45</v>
      </c>
      <c r="M296" s="4" t="s">
        <v>563</v>
      </c>
    </row>
    <row r="297" spans="1:13" hidden="1" x14ac:dyDescent="0.25">
      <c r="A297" s="19" t="s">
        <v>321</v>
      </c>
      <c r="B297" s="19"/>
      <c r="C297" s="19"/>
      <c r="D297" s="19"/>
      <c r="E297" s="11">
        <v>32000</v>
      </c>
      <c r="F297" s="24" t="s">
        <v>27</v>
      </c>
      <c r="G297" s="24" t="s">
        <v>19</v>
      </c>
      <c r="H297" s="27" t="s">
        <v>888</v>
      </c>
      <c r="I297" s="27"/>
      <c r="J297" s="27"/>
      <c r="K297" s="26"/>
      <c r="L297" s="4" t="s">
        <v>45</v>
      </c>
      <c r="M297" s="4" t="s">
        <v>563</v>
      </c>
    </row>
    <row r="298" spans="1:13" hidden="1" x14ac:dyDescent="0.25">
      <c r="A298" s="19" t="s">
        <v>322</v>
      </c>
      <c r="B298" s="19"/>
      <c r="C298" s="19"/>
      <c r="D298" s="19"/>
      <c r="E298" s="11">
        <v>38000</v>
      </c>
      <c r="F298" s="24" t="s">
        <v>27</v>
      </c>
      <c r="G298" s="24" t="s">
        <v>19</v>
      </c>
      <c r="H298" s="27" t="s">
        <v>888</v>
      </c>
      <c r="I298" s="27"/>
      <c r="J298" s="27"/>
      <c r="K298" s="26"/>
      <c r="L298" s="4" t="s">
        <v>45</v>
      </c>
      <c r="M298" s="4" t="s">
        <v>220</v>
      </c>
    </row>
    <row r="299" spans="1:13" hidden="1" x14ac:dyDescent="0.25">
      <c r="A299" s="19" t="s">
        <v>323</v>
      </c>
      <c r="B299" s="19"/>
      <c r="C299" s="19"/>
      <c r="D299" s="19"/>
      <c r="E299" s="11">
        <v>355883.9</v>
      </c>
      <c r="F299" s="24" t="s">
        <v>9</v>
      </c>
      <c r="G299" s="24"/>
      <c r="H299" s="27" t="s">
        <v>759</v>
      </c>
      <c r="I299" s="27"/>
      <c r="J299" s="27"/>
      <c r="K299" s="26"/>
      <c r="L299" s="4" t="s">
        <v>45</v>
      </c>
      <c r="M299" s="4" t="s">
        <v>565</v>
      </c>
    </row>
    <row r="300" spans="1:13" hidden="1" x14ac:dyDescent="0.25">
      <c r="A300" s="19" t="s">
        <v>324</v>
      </c>
      <c r="B300" s="19"/>
      <c r="C300" s="19"/>
      <c r="D300" s="19"/>
      <c r="E300" s="11">
        <v>110000</v>
      </c>
      <c r="F300" s="24" t="s">
        <v>9</v>
      </c>
      <c r="G300" s="24"/>
      <c r="H300" s="27" t="s">
        <v>889</v>
      </c>
      <c r="I300" s="27"/>
      <c r="J300" s="27"/>
      <c r="K300" s="26"/>
      <c r="L300" s="4" t="s">
        <v>45</v>
      </c>
      <c r="M300" s="4" t="s">
        <v>566</v>
      </c>
    </row>
    <row r="301" spans="1:13" hidden="1" x14ac:dyDescent="0.25">
      <c r="A301" s="19" t="s">
        <v>325</v>
      </c>
      <c r="B301" s="19"/>
      <c r="C301" s="19"/>
      <c r="D301" s="19"/>
      <c r="E301" s="11">
        <v>41000</v>
      </c>
      <c r="F301" s="24" t="s">
        <v>9</v>
      </c>
      <c r="G301" s="24"/>
      <c r="H301" s="27" t="s">
        <v>889</v>
      </c>
      <c r="I301" s="27"/>
      <c r="J301" s="27"/>
      <c r="K301" s="26"/>
      <c r="L301" s="4" t="s">
        <v>45</v>
      </c>
      <c r="M301" s="4" t="s">
        <v>220</v>
      </c>
    </row>
    <row r="302" spans="1:13" hidden="1" x14ac:dyDescent="0.25">
      <c r="A302" s="19" t="s">
        <v>326</v>
      </c>
      <c r="B302" s="19"/>
      <c r="C302" s="19"/>
      <c r="D302" s="19"/>
      <c r="E302" s="11">
        <v>50000</v>
      </c>
      <c r="F302" s="24" t="s">
        <v>9</v>
      </c>
      <c r="G302" s="24"/>
      <c r="H302" s="27" t="s">
        <v>889</v>
      </c>
      <c r="I302" s="27"/>
      <c r="J302" s="27"/>
      <c r="K302" s="26"/>
      <c r="L302" s="4" t="s">
        <v>45</v>
      </c>
      <c r="M302" s="4" t="s">
        <v>220</v>
      </c>
    </row>
    <row r="303" spans="1:13" hidden="1" x14ac:dyDescent="0.25">
      <c r="A303" s="19" t="s">
        <v>327</v>
      </c>
      <c r="B303" s="19"/>
      <c r="C303" s="19"/>
      <c r="D303" s="19"/>
      <c r="E303" s="11">
        <v>14000</v>
      </c>
      <c r="F303" s="24" t="s">
        <v>9</v>
      </c>
      <c r="G303" s="24"/>
      <c r="H303" s="27" t="s">
        <v>889</v>
      </c>
      <c r="I303" s="27"/>
      <c r="J303" s="27"/>
      <c r="K303" s="26"/>
      <c r="L303" s="4" t="s">
        <v>45</v>
      </c>
      <c r="M303" s="4" t="s">
        <v>220</v>
      </c>
    </row>
    <row r="304" spans="1:13" hidden="1" x14ac:dyDescent="0.25">
      <c r="A304" s="19" t="s">
        <v>328</v>
      </c>
      <c r="B304" s="19"/>
      <c r="C304" s="19"/>
      <c r="D304" s="19"/>
      <c r="E304" s="11">
        <v>70000</v>
      </c>
      <c r="F304" s="24" t="s">
        <v>9</v>
      </c>
      <c r="G304" s="24"/>
      <c r="H304" s="27" t="s">
        <v>890</v>
      </c>
      <c r="I304" s="27"/>
      <c r="J304" s="27"/>
      <c r="K304" s="26"/>
      <c r="L304" s="4" t="s">
        <v>45</v>
      </c>
      <c r="M304" s="4" t="s">
        <v>220</v>
      </c>
    </row>
    <row r="305" spans="1:13" hidden="1" x14ac:dyDescent="0.25">
      <c r="A305" s="19" t="s">
        <v>329</v>
      </c>
      <c r="B305" s="19"/>
      <c r="C305" s="19"/>
      <c r="D305" s="19"/>
      <c r="E305" s="11">
        <v>36000</v>
      </c>
      <c r="F305" s="24" t="s">
        <v>9</v>
      </c>
      <c r="G305" s="24"/>
      <c r="H305" s="27" t="s">
        <v>890</v>
      </c>
      <c r="I305" s="27"/>
      <c r="J305" s="27"/>
      <c r="K305" s="26"/>
      <c r="L305" s="4" t="s">
        <v>45</v>
      </c>
      <c r="M305" s="4" t="s">
        <v>220</v>
      </c>
    </row>
    <row r="306" spans="1:13" hidden="1" x14ac:dyDescent="0.25">
      <c r="A306" s="19" t="s">
        <v>330</v>
      </c>
      <c r="B306" s="19"/>
      <c r="C306" s="19"/>
      <c r="D306" s="19"/>
      <c r="E306" s="11">
        <v>18000</v>
      </c>
      <c r="F306" s="24" t="s">
        <v>9</v>
      </c>
      <c r="G306" s="24"/>
      <c r="H306" s="27" t="s">
        <v>890</v>
      </c>
      <c r="I306" s="27"/>
      <c r="J306" s="27"/>
      <c r="K306" s="26"/>
      <c r="L306" s="4" t="s">
        <v>45</v>
      </c>
      <c r="M306" s="4" t="s">
        <v>220</v>
      </c>
    </row>
    <row r="307" spans="1:13" hidden="1" x14ac:dyDescent="0.25">
      <c r="A307" s="19" t="s">
        <v>331</v>
      </c>
      <c r="B307" s="19"/>
      <c r="C307" s="19"/>
      <c r="D307" s="19"/>
      <c r="E307" s="11">
        <v>48500</v>
      </c>
      <c r="F307" s="24" t="s">
        <v>9</v>
      </c>
      <c r="G307" s="24"/>
      <c r="H307" s="27" t="s">
        <v>890</v>
      </c>
      <c r="I307" s="27"/>
      <c r="J307" s="27"/>
      <c r="K307" s="26"/>
      <c r="L307" s="4" t="s">
        <v>45</v>
      </c>
      <c r="M307" s="4" t="s">
        <v>220</v>
      </c>
    </row>
    <row r="308" spans="1:13" hidden="1" x14ac:dyDescent="0.25">
      <c r="A308" s="28" t="s">
        <v>332</v>
      </c>
      <c r="B308" s="28"/>
      <c r="C308" s="28"/>
      <c r="D308" s="28"/>
      <c r="E308" s="11">
        <v>6000</v>
      </c>
      <c r="F308" s="24" t="s">
        <v>9</v>
      </c>
      <c r="G308" s="24"/>
      <c r="H308" s="27" t="s">
        <v>891</v>
      </c>
      <c r="I308" s="27"/>
      <c r="J308" s="27"/>
      <c r="K308" s="26"/>
      <c r="L308" s="4" t="s">
        <v>45</v>
      </c>
      <c r="M308" s="4" t="s">
        <v>220</v>
      </c>
    </row>
    <row r="309" spans="1:13" hidden="1" x14ac:dyDescent="0.25">
      <c r="A309" s="28" t="s">
        <v>333</v>
      </c>
      <c r="B309" s="28"/>
      <c r="C309" s="28"/>
      <c r="D309" s="28"/>
      <c r="E309" s="11">
        <v>41500</v>
      </c>
      <c r="F309" s="24" t="s">
        <v>9</v>
      </c>
      <c r="G309" s="24"/>
      <c r="H309" s="27" t="s">
        <v>891</v>
      </c>
      <c r="I309" s="27"/>
      <c r="J309" s="27"/>
      <c r="K309" s="26"/>
      <c r="L309" s="4" t="s">
        <v>45</v>
      </c>
      <c r="M309" s="4" t="s">
        <v>220</v>
      </c>
    </row>
    <row r="310" spans="1:13" hidden="1" x14ac:dyDescent="0.25">
      <c r="A310" s="28" t="s">
        <v>334</v>
      </c>
      <c r="B310" s="28"/>
      <c r="C310" s="28"/>
      <c r="D310" s="28"/>
      <c r="E310" s="11">
        <v>25100</v>
      </c>
      <c r="F310" s="24" t="s">
        <v>9</v>
      </c>
      <c r="G310" s="24"/>
      <c r="H310" s="27" t="s">
        <v>891</v>
      </c>
      <c r="I310" s="27"/>
      <c r="J310" s="27"/>
      <c r="K310" s="26"/>
      <c r="L310" s="4" t="s">
        <v>45</v>
      </c>
      <c r="M310" s="4" t="s">
        <v>220</v>
      </c>
    </row>
    <row r="311" spans="1:13" hidden="1" x14ac:dyDescent="0.25">
      <c r="A311" s="19" t="s">
        <v>335</v>
      </c>
      <c r="B311" s="19"/>
      <c r="C311" s="19"/>
      <c r="D311" s="19"/>
      <c r="E311" s="11">
        <v>50000</v>
      </c>
      <c r="F311" s="24" t="s">
        <v>9</v>
      </c>
      <c r="G311" s="24"/>
      <c r="H311" s="27" t="s">
        <v>891</v>
      </c>
      <c r="I311" s="27"/>
      <c r="J311" s="27"/>
      <c r="K311" s="26"/>
      <c r="L311" s="4" t="s">
        <v>45</v>
      </c>
      <c r="M311" s="4" t="s">
        <v>220</v>
      </c>
    </row>
    <row r="312" spans="1:13" hidden="1" x14ac:dyDescent="0.25">
      <c r="A312" s="19" t="s">
        <v>336</v>
      </c>
      <c r="B312" s="19"/>
      <c r="C312" s="19"/>
      <c r="D312" s="19"/>
      <c r="E312" s="11">
        <v>13500</v>
      </c>
      <c r="F312" s="24" t="s">
        <v>9</v>
      </c>
      <c r="G312" s="24"/>
      <c r="H312" s="27" t="s">
        <v>891</v>
      </c>
      <c r="I312" s="27"/>
      <c r="J312" s="27"/>
      <c r="K312" s="26"/>
      <c r="L312" s="4" t="s">
        <v>45</v>
      </c>
      <c r="M312" s="4" t="s">
        <v>220</v>
      </c>
    </row>
    <row r="313" spans="1:13" hidden="1" x14ac:dyDescent="0.25">
      <c r="A313" s="19" t="s">
        <v>337</v>
      </c>
      <c r="B313" s="19"/>
      <c r="C313" s="19"/>
      <c r="D313" s="19"/>
      <c r="E313" s="11">
        <v>15000</v>
      </c>
      <c r="F313" s="24" t="s">
        <v>9</v>
      </c>
      <c r="G313" s="24"/>
      <c r="H313" s="27" t="s">
        <v>892</v>
      </c>
      <c r="I313" s="27"/>
      <c r="J313" s="27"/>
      <c r="K313" s="26"/>
      <c r="L313" s="4" t="s">
        <v>45</v>
      </c>
      <c r="M313" s="4" t="s">
        <v>220</v>
      </c>
    </row>
    <row r="314" spans="1:13" hidden="1" x14ac:dyDescent="0.25">
      <c r="A314" s="19" t="s">
        <v>338</v>
      </c>
      <c r="B314" s="19"/>
      <c r="C314" s="19"/>
      <c r="D314" s="19"/>
      <c r="E314" s="11">
        <v>35000</v>
      </c>
      <c r="F314" s="24" t="s">
        <v>9</v>
      </c>
      <c r="G314" s="24"/>
      <c r="H314" s="27" t="s">
        <v>892</v>
      </c>
      <c r="I314" s="27"/>
      <c r="J314" s="27"/>
      <c r="K314" s="26"/>
      <c r="L314" s="4" t="s">
        <v>45</v>
      </c>
      <c r="M314" s="4" t="s">
        <v>220</v>
      </c>
    </row>
    <row r="315" spans="1:13" hidden="1" x14ac:dyDescent="0.25">
      <c r="A315" s="19" t="s">
        <v>339</v>
      </c>
      <c r="B315" s="19"/>
      <c r="C315" s="19"/>
      <c r="D315" s="19"/>
      <c r="E315" s="11">
        <v>50000</v>
      </c>
      <c r="F315" s="24" t="s">
        <v>9</v>
      </c>
      <c r="G315" s="24"/>
      <c r="H315" s="27" t="s">
        <v>892</v>
      </c>
      <c r="I315" s="27"/>
      <c r="J315" s="27"/>
      <c r="K315" s="26"/>
      <c r="L315" s="4" t="s">
        <v>45</v>
      </c>
      <c r="M315" s="4" t="s">
        <v>220</v>
      </c>
    </row>
    <row r="316" spans="1:13" hidden="1" x14ac:dyDescent="0.25">
      <c r="A316" s="19" t="s">
        <v>340</v>
      </c>
      <c r="B316" s="19"/>
      <c r="C316" s="19"/>
      <c r="D316" s="19"/>
      <c r="E316" s="11">
        <v>25000</v>
      </c>
      <c r="F316" s="24" t="s">
        <v>9</v>
      </c>
      <c r="G316" s="24"/>
      <c r="H316" s="27" t="s">
        <v>892</v>
      </c>
      <c r="I316" s="27"/>
      <c r="J316" s="27"/>
      <c r="K316" s="26"/>
      <c r="L316" s="4" t="s">
        <v>45</v>
      </c>
      <c r="M316" s="4" t="s">
        <v>220</v>
      </c>
    </row>
    <row r="317" spans="1:13" hidden="1" x14ac:dyDescent="0.25">
      <c r="A317" s="19" t="s">
        <v>341</v>
      </c>
      <c r="B317" s="19"/>
      <c r="C317" s="19"/>
      <c r="D317" s="19"/>
      <c r="E317" s="11">
        <v>15000</v>
      </c>
      <c r="F317" s="24" t="s">
        <v>9</v>
      </c>
      <c r="G317" s="24"/>
      <c r="H317" s="27" t="s">
        <v>892</v>
      </c>
      <c r="I317" s="27"/>
      <c r="J317" s="27"/>
      <c r="K317" s="26"/>
      <c r="L317" s="4" t="s">
        <v>45</v>
      </c>
      <c r="M317" s="4" t="s">
        <v>220</v>
      </c>
    </row>
    <row r="318" spans="1:13" ht="15" hidden="1" customHeight="1" x14ac:dyDescent="0.25">
      <c r="A318" s="19" t="s">
        <v>342</v>
      </c>
      <c r="B318" s="19"/>
      <c r="C318" s="19"/>
      <c r="D318" s="19"/>
      <c r="E318" s="11">
        <v>470212.48</v>
      </c>
      <c r="F318" s="24" t="s">
        <v>27</v>
      </c>
      <c r="G318" s="24"/>
      <c r="H318" s="27" t="s">
        <v>760</v>
      </c>
      <c r="I318" s="27" t="s">
        <v>46</v>
      </c>
      <c r="J318" s="27" t="s">
        <v>46</v>
      </c>
      <c r="K318" s="26" t="s">
        <v>47</v>
      </c>
      <c r="L318" s="4" t="s">
        <v>48</v>
      </c>
      <c r="M318" s="4" t="s">
        <v>563</v>
      </c>
    </row>
    <row r="319" spans="1:13" hidden="1" x14ac:dyDescent="0.25">
      <c r="A319" s="19" t="s">
        <v>343</v>
      </c>
      <c r="B319" s="19" t="s">
        <v>49</v>
      </c>
      <c r="C319" s="19" t="s">
        <v>49</v>
      </c>
      <c r="D319" s="19" t="s">
        <v>49</v>
      </c>
      <c r="E319" s="11">
        <v>284655.61</v>
      </c>
      <c r="F319" s="24" t="s">
        <v>9</v>
      </c>
      <c r="G319" s="24"/>
      <c r="H319" s="27" t="s">
        <v>761</v>
      </c>
      <c r="I319" s="27" t="s">
        <v>50</v>
      </c>
      <c r="J319" s="27" t="s">
        <v>50</v>
      </c>
      <c r="K319" s="33"/>
      <c r="L319" s="4" t="s">
        <v>48</v>
      </c>
      <c r="M319" s="4" t="s">
        <v>565</v>
      </c>
    </row>
    <row r="320" spans="1:13" hidden="1" x14ac:dyDescent="0.25">
      <c r="A320" s="19" t="s">
        <v>344</v>
      </c>
      <c r="B320" s="19" t="s">
        <v>51</v>
      </c>
      <c r="C320" s="19" t="s">
        <v>51</v>
      </c>
      <c r="D320" s="19" t="s">
        <v>51</v>
      </c>
      <c r="E320" s="11">
        <v>35719.019999999997</v>
      </c>
      <c r="F320" s="24" t="s">
        <v>27</v>
      </c>
      <c r="G320" s="24" t="s">
        <v>19</v>
      </c>
      <c r="H320" s="27" t="s">
        <v>893</v>
      </c>
      <c r="I320" s="27" t="s">
        <v>52</v>
      </c>
      <c r="J320" s="27" t="s">
        <v>52</v>
      </c>
      <c r="K320" s="26"/>
      <c r="L320" s="4" t="s">
        <v>48</v>
      </c>
      <c r="M320" s="4" t="s">
        <v>220</v>
      </c>
    </row>
    <row r="321" spans="1:13" hidden="1" x14ac:dyDescent="0.25">
      <c r="A321" s="19" t="s">
        <v>345</v>
      </c>
      <c r="B321" s="19" t="s">
        <v>53</v>
      </c>
      <c r="C321" s="19" t="s">
        <v>53</v>
      </c>
      <c r="D321" s="19" t="s">
        <v>53</v>
      </c>
      <c r="E321" s="11">
        <v>25899.91</v>
      </c>
      <c r="F321" s="24" t="s">
        <v>27</v>
      </c>
      <c r="G321" s="24" t="s">
        <v>19</v>
      </c>
      <c r="H321" s="27" t="s">
        <v>893</v>
      </c>
      <c r="I321" s="27" t="s">
        <v>52</v>
      </c>
      <c r="J321" s="27" t="s">
        <v>52</v>
      </c>
      <c r="K321" s="26"/>
      <c r="L321" s="4" t="s">
        <v>48</v>
      </c>
      <c r="M321" s="4" t="s">
        <v>220</v>
      </c>
    </row>
    <row r="322" spans="1:13" hidden="1" x14ac:dyDescent="0.25">
      <c r="A322" s="19" t="s">
        <v>346</v>
      </c>
      <c r="B322" s="19" t="s">
        <v>54</v>
      </c>
      <c r="C322" s="19" t="s">
        <v>54</v>
      </c>
      <c r="D322" s="19" t="s">
        <v>54</v>
      </c>
      <c r="E322" s="11">
        <v>82106.02</v>
      </c>
      <c r="F322" s="24" t="s">
        <v>27</v>
      </c>
      <c r="G322" s="24" t="s">
        <v>19</v>
      </c>
      <c r="H322" s="27" t="s">
        <v>893</v>
      </c>
      <c r="I322" s="27" t="s">
        <v>52</v>
      </c>
      <c r="J322" s="27" t="s">
        <v>52</v>
      </c>
      <c r="K322" s="26"/>
      <c r="L322" s="4" t="s">
        <v>48</v>
      </c>
      <c r="M322" s="4" t="s">
        <v>220</v>
      </c>
    </row>
    <row r="323" spans="1:13" hidden="1" x14ac:dyDescent="0.25">
      <c r="A323" s="19" t="s">
        <v>347</v>
      </c>
      <c r="B323" s="19" t="s">
        <v>55</v>
      </c>
      <c r="C323" s="19" t="s">
        <v>55</v>
      </c>
      <c r="D323" s="19" t="s">
        <v>55</v>
      </c>
      <c r="E323" s="11">
        <v>53081.33</v>
      </c>
      <c r="F323" s="24" t="s">
        <v>27</v>
      </c>
      <c r="G323" s="24" t="s">
        <v>19</v>
      </c>
      <c r="H323" s="27" t="s">
        <v>893</v>
      </c>
      <c r="I323" s="27" t="s">
        <v>52</v>
      </c>
      <c r="J323" s="27" t="s">
        <v>52</v>
      </c>
      <c r="K323" s="26"/>
      <c r="L323" s="4" t="s">
        <v>48</v>
      </c>
      <c r="M323" s="4" t="s">
        <v>220</v>
      </c>
    </row>
    <row r="324" spans="1:13" hidden="1" x14ac:dyDescent="0.25">
      <c r="A324" s="19" t="s">
        <v>348</v>
      </c>
      <c r="B324" s="19" t="s">
        <v>56</v>
      </c>
      <c r="C324" s="19" t="s">
        <v>56</v>
      </c>
      <c r="D324" s="19" t="s">
        <v>56</v>
      </c>
      <c r="E324" s="11">
        <v>6196.82</v>
      </c>
      <c r="F324" s="24" t="s">
        <v>27</v>
      </c>
      <c r="G324" s="24" t="s">
        <v>19</v>
      </c>
      <c r="H324" s="27" t="s">
        <v>894</v>
      </c>
      <c r="I324" s="27" t="s">
        <v>57</v>
      </c>
      <c r="J324" s="27" t="s">
        <v>57</v>
      </c>
      <c r="K324" s="26"/>
      <c r="L324" s="4" t="s">
        <v>48</v>
      </c>
      <c r="M324" s="4" t="s">
        <v>220</v>
      </c>
    </row>
    <row r="325" spans="1:13" hidden="1" x14ac:dyDescent="0.25">
      <c r="A325" s="19" t="s">
        <v>349</v>
      </c>
      <c r="B325" s="19" t="s">
        <v>58</v>
      </c>
      <c r="C325" s="19" t="s">
        <v>58</v>
      </c>
      <c r="D325" s="19" t="s">
        <v>58</v>
      </c>
      <c r="E325" s="11">
        <v>6427.19</v>
      </c>
      <c r="F325" s="24" t="s">
        <v>27</v>
      </c>
      <c r="G325" s="24" t="s">
        <v>19</v>
      </c>
      <c r="H325" s="27" t="s">
        <v>894</v>
      </c>
      <c r="I325" s="27" t="s">
        <v>57</v>
      </c>
      <c r="J325" s="27" t="s">
        <v>57</v>
      </c>
      <c r="K325" s="26"/>
      <c r="L325" s="4" t="s">
        <v>48</v>
      </c>
      <c r="M325" s="4" t="s">
        <v>220</v>
      </c>
    </row>
    <row r="326" spans="1:13" hidden="1" x14ac:dyDescent="0.25">
      <c r="A326" s="19" t="s">
        <v>350</v>
      </c>
      <c r="B326" s="19" t="s">
        <v>59</v>
      </c>
      <c r="C326" s="19" t="s">
        <v>59</v>
      </c>
      <c r="D326" s="19" t="s">
        <v>59</v>
      </c>
      <c r="E326" s="11">
        <v>6130.44</v>
      </c>
      <c r="F326" s="24" t="s">
        <v>27</v>
      </c>
      <c r="G326" s="24" t="s">
        <v>19</v>
      </c>
      <c r="H326" s="27" t="s">
        <v>894</v>
      </c>
      <c r="I326" s="27" t="s">
        <v>57</v>
      </c>
      <c r="J326" s="27" t="s">
        <v>57</v>
      </c>
      <c r="K326" s="26"/>
      <c r="L326" s="4" t="s">
        <v>48</v>
      </c>
      <c r="M326" s="4" t="s">
        <v>220</v>
      </c>
    </row>
    <row r="327" spans="1:13" hidden="1" x14ac:dyDescent="0.25">
      <c r="A327" s="19" t="s">
        <v>351</v>
      </c>
      <c r="B327" s="19" t="s">
        <v>60</v>
      </c>
      <c r="C327" s="19" t="s">
        <v>60</v>
      </c>
      <c r="D327" s="19" t="s">
        <v>60</v>
      </c>
      <c r="E327" s="11">
        <v>12238.39</v>
      </c>
      <c r="F327" s="24" t="s">
        <v>27</v>
      </c>
      <c r="G327" s="24" t="s">
        <v>19</v>
      </c>
      <c r="H327" s="27" t="s">
        <v>894</v>
      </c>
      <c r="I327" s="27" t="s">
        <v>57</v>
      </c>
      <c r="J327" s="27" t="s">
        <v>57</v>
      </c>
      <c r="K327" s="26"/>
      <c r="L327" s="4" t="s">
        <v>48</v>
      </c>
      <c r="M327" s="4" t="s">
        <v>220</v>
      </c>
    </row>
    <row r="328" spans="1:13" hidden="1" x14ac:dyDescent="0.25">
      <c r="A328" s="19" t="s">
        <v>352</v>
      </c>
      <c r="B328" s="19" t="s">
        <v>61</v>
      </c>
      <c r="C328" s="19" t="s">
        <v>61</v>
      </c>
      <c r="D328" s="19" t="s">
        <v>61</v>
      </c>
      <c r="E328" s="11">
        <v>16056.1</v>
      </c>
      <c r="F328" s="24" t="s">
        <v>27</v>
      </c>
      <c r="G328" s="24" t="s">
        <v>19</v>
      </c>
      <c r="H328" s="27" t="s">
        <v>894</v>
      </c>
      <c r="I328" s="27" t="s">
        <v>57</v>
      </c>
      <c r="J328" s="27" t="s">
        <v>57</v>
      </c>
      <c r="K328" s="26"/>
      <c r="L328" s="4" t="s">
        <v>48</v>
      </c>
      <c r="M328" s="4" t="s">
        <v>220</v>
      </c>
    </row>
    <row r="329" spans="1:13" hidden="1" x14ac:dyDescent="0.25">
      <c r="A329" s="19" t="s">
        <v>353</v>
      </c>
      <c r="B329" s="19" t="s">
        <v>62</v>
      </c>
      <c r="C329" s="19" t="s">
        <v>62</v>
      </c>
      <c r="D329" s="19" t="s">
        <v>62</v>
      </c>
      <c r="E329" s="11">
        <v>66931.179999999993</v>
      </c>
      <c r="F329" s="24" t="s">
        <v>27</v>
      </c>
      <c r="G329" s="24" t="s">
        <v>19</v>
      </c>
      <c r="H329" s="27" t="s">
        <v>894</v>
      </c>
      <c r="I329" s="27" t="s">
        <v>57</v>
      </c>
      <c r="J329" s="27" t="s">
        <v>57</v>
      </c>
      <c r="K329" s="26"/>
      <c r="L329" s="4" t="s">
        <v>48</v>
      </c>
      <c r="M329" s="4" t="s">
        <v>220</v>
      </c>
    </row>
    <row r="330" spans="1:13" hidden="1" x14ac:dyDescent="0.25">
      <c r="A330" s="19" t="s">
        <v>354</v>
      </c>
      <c r="B330" s="19" t="s">
        <v>63</v>
      </c>
      <c r="C330" s="19" t="s">
        <v>63</v>
      </c>
      <c r="D330" s="19" t="s">
        <v>63</v>
      </c>
      <c r="E330" s="11">
        <v>12137.03</v>
      </c>
      <c r="F330" s="24" t="s">
        <v>27</v>
      </c>
      <c r="G330" s="24" t="s">
        <v>19</v>
      </c>
      <c r="H330" s="27" t="s">
        <v>894</v>
      </c>
      <c r="I330" s="27" t="s">
        <v>57</v>
      </c>
      <c r="J330" s="27" t="s">
        <v>57</v>
      </c>
      <c r="K330" s="26"/>
      <c r="L330" s="4" t="s">
        <v>48</v>
      </c>
      <c r="M330" s="4" t="s">
        <v>220</v>
      </c>
    </row>
    <row r="331" spans="1:13" hidden="1" x14ac:dyDescent="0.25">
      <c r="A331" s="19" t="s">
        <v>355</v>
      </c>
      <c r="B331" s="19" t="s">
        <v>64</v>
      </c>
      <c r="C331" s="19" t="s">
        <v>64</v>
      </c>
      <c r="D331" s="19" t="s">
        <v>64</v>
      </c>
      <c r="E331" s="11">
        <v>6587.31</v>
      </c>
      <c r="F331" s="24" t="s">
        <v>27</v>
      </c>
      <c r="G331" s="24" t="s">
        <v>19</v>
      </c>
      <c r="H331" s="27" t="s">
        <v>894</v>
      </c>
      <c r="I331" s="27" t="s">
        <v>57</v>
      </c>
      <c r="J331" s="27" t="s">
        <v>57</v>
      </c>
      <c r="K331" s="26"/>
      <c r="L331" s="4" t="s">
        <v>48</v>
      </c>
      <c r="M331" s="4" t="s">
        <v>220</v>
      </c>
    </row>
    <row r="332" spans="1:13" hidden="1" x14ac:dyDescent="0.25">
      <c r="A332" s="19" t="s">
        <v>356</v>
      </c>
      <c r="B332" s="19" t="s">
        <v>65</v>
      </c>
      <c r="C332" s="19" t="s">
        <v>65</v>
      </c>
      <c r="D332" s="19" t="s">
        <v>65</v>
      </c>
      <c r="E332" s="11">
        <v>49312.58</v>
      </c>
      <c r="F332" s="24" t="s">
        <v>27</v>
      </c>
      <c r="G332" s="24" t="s">
        <v>19</v>
      </c>
      <c r="H332" s="27" t="s">
        <v>895</v>
      </c>
      <c r="I332" s="27" t="s">
        <v>66</v>
      </c>
      <c r="J332" s="27" t="s">
        <v>66</v>
      </c>
      <c r="K332" s="26"/>
      <c r="L332" s="4" t="s">
        <v>48</v>
      </c>
      <c r="M332" s="4" t="s">
        <v>220</v>
      </c>
    </row>
    <row r="333" spans="1:13" hidden="1" x14ac:dyDescent="0.25">
      <c r="A333" s="19" t="s">
        <v>357</v>
      </c>
      <c r="B333" s="19" t="s">
        <v>67</v>
      </c>
      <c r="C333" s="19" t="s">
        <v>67</v>
      </c>
      <c r="D333" s="19" t="s">
        <v>67</v>
      </c>
      <c r="E333" s="11">
        <v>69008.03</v>
      </c>
      <c r="F333" s="24" t="s">
        <v>27</v>
      </c>
      <c r="G333" s="24" t="s">
        <v>19</v>
      </c>
      <c r="H333" s="27" t="s">
        <v>895</v>
      </c>
      <c r="I333" s="27" t="s">
        <v>66</v>
      </c>
      <c r="J333" s="27" t="s">
        <v>66</v>
      </c>
      <c r="K333" s="26"/>
      <c r="L333" s="4" t="s">
        <v>48</v>
      </c>
      <c r="M333" s="4" t="s">
        <v>220</v>
      </c>
    </row>
    <row r="334" spans="1:13" hidden="1" x14ac:dyDescent="0.25">
      <c r="A334" s="19" t="s">
        <v>358</v>
      </c>
      <c r="B334" s="19" t="s">
        <v>68</v>
      </c>
      <c r="C334" s="19" t="s">
        <v>68</v>
      </c>
      <c r="D334" s="19" t="s">
        <v>68</v>
      </c>
      <c r="E334" s="11">
        <v>36684.620000000003</v>
      </c>
      <c r="F334" s="24" t="s">
        <v>27</v>
      </c>
      <c r="G334" s="24" t="s">
        <v>19</v>
      </c>
      <c r="H334" s="27" t="s">
        <v>896</v>
      </c>
      <c r="I334" s="27" t="s">
        <v>69</v>
      </c>
      <c r="J334" s="27" t="s">
        <v>69</v>
      </c>
      <c r="K334" s="26"/>
      <c r="L334" s="4" t="s">
        <v>48</v>
      </c>
      <c r="M334" s="4" t="s">
        <v>220</v>
      </c>
    </row>
    <row r="335" spans="1:13" hidden="1" x14ac:dyDescent="0.25">
      <c r="A335" s="19" t="s">
        <v>359</v>
      </c>
      <c r="B335" s="19" t="s">
        <v>70</v>
      </c>
      <c r="C335" s="19" t="s">
        <v>70</v>
      </c>
      <c r="D335" s="19" t="s">
        <v>70</v>
      </c>
      <c r="E335" s="11">
        <v>62499.839999999997</v>
      </c>
      <c r="F335" s="24" t="s">
        <v>27</v>
      </c>
      <c r="G335" s="24" t="s">
        <v>19</v>
      </c>
      <c r="H335" s="27" t="s">
        <v>897</v>
      </c>
      <c r="I335" s="27" t="s">
        <v>71</v>
      </c>
      <c r="J335" s="27" t="s">
        <v>71</v>
      </c>
      <c r="K335" s="26"/>
      <c r="L335" s="4" t="s">
        <v>48</v>
      </c>
      <c r="M335" s="4" t="s">
        <v>220</v>
      </c>
    </row>
    <row r="336" spans="1:13" hidden="1" x14ac:dyDescent="0.25">
      <c r="A336" s="19" t="s">
        <v>360</v>
      </c>
      <c r="B336" s="19" t="s">
        <v>72</v>
      </c>
      <c r="C336" s="19" t="s">
        <v>72</v>
      </c>
      <c r="D336" s="19" t="s">
        <v>72</v>
      </c>
      <c r="E336" s="11">
        <v>13999.64</v>
      </c>
      <c r="F336" s="24" t="s">
        <v>27</v>
      </c>
      <c r="G336" s="24" t="s">
        <v>19</v>
      </c>
      <c r="H336" s="27" t="s">
        <v>897</v>
      </c>
      <c r="I336" s="27" t="s">
        <v>71</v>
      </c>
      <c r="J336" s="27" t="s">
        <v>71</v>
      </c>
      <c r="K336" s="26"/>
      <c r="L336" s="4" t="s">
        <v>48</v>
      </c>
      <c r="M336" s="4" t="s">
        <v>220</v>
      </c>
    </row>
    <row r="337" spans="1:13" hidden="1" x14ac:dyDescent="0.25">
      <c r="A337" s="19" t="s">
        <v>361</v>
      </c>
      <c r="B337" s="19" t="s">
        <v>73</v>
      </c>
      <c r="C337" s="19" t="s">
        <v>73</v>
      </c>
      <c r="D337" s="19" t="s">
        <v>73</v>
      </c>
      <c r="E337" s="11">
        <v>58099.22</v>
      </c>
      <c r="F337" s="24" t="s">
        <v>27</v>
      </c>
      <c r="G337" s="24" t="s">
        <v>19</v>
      </c>
      <c r="H337" s="27" t="s">
        <v>897</v>
      </c>
      <c r="I337" s="27" t="s">
        <v>71</v>
      </c>
      <c r="J337" s="27" t="s">
        <v>71</v>
      </c>
      <c r="K337" s="26"/>
      <c r="L337" s="4" t="s">
        <v>48</v>
      </c>
      <c r="M337" s="4" t="s">
        <v>220</v>
      </c>
    </row>
    <row r="338" spans="1:13" hidden="1" x14ac:dyDescent="0.25">
      <c r="A338" s="19" t="s">
        <v>362</v>
      </c>
      <c r="B338" s="19" t="s">
        <v>74</v>
      </c>
      <c r="C338" s="19" t="s">
        <v>74</v>
      </c>
      <c r="D338" s="19" t="s">
        <v>74</v>
      </c>
      <c r="E338" s="11">
        <v>40113.230000000003</v>
      </c>
      <c r="F338" s="24" t="s">
        <v>27</v>
      </c>
      <c r="G338" s="24" t="s">
        <v>19</v>
      </c>
      <c r="H338" s="27" t="s">
        <v>898</v>
      </c>
      <c r="I338" s="27" t="s">
        <v>75</v>
      </c>
      <c r="J338" s="27" t="s">
        <v>75</v>
      </c>
      <c r="K338" s="26"/>
      <c r="L338" s="4" t="s">
        <v>48</v>
      </c>
      <c r="M338" s="4" t="s">
        <v>220</v>
      </c>
    </row>
    <row r="339" spans="1:13" hidden="1" x14ac:dyDescent="0.25">
      <c r="A339" s="19" t="s">
        <v>363</v>
      </c>
      <c r="B339" s="19" t="s">
        <v>76</v>
      </c>
      <c r="C339" s="19" t="s">
        <v>76</v>
      </c>
      <c r="D339" s="19" t="s">
        <v>76</v>
      </c>
      <c r="E339" s="11">
        <v>99819.03</v>
      </c>
      <c r="F339" s="24" t="s">
        <v>27</v>
      </c>
      <c r="G339" s="24" t="s">
        <v>19</v>
      </c>
      <c r="H339" s="27" t="s">
        <v>898</v>
      </c>
      <c r="I339" s="27" t="s">
        <v>75</v>
      </c>
      <c r="J339" s="27" t="s">
        <v>75</v>
      </c>
      <c r="K339" s="26"/>
      <c r="L339" s="4" t="s">
        <v>48</v>
      </c>
      <c r="M339" s="4" t="s">
        <v>220</v>
      </c>
    </row>
    <row r="340" spans="1:13" hidden="1" x14ac:dyDescent="0.25">
      <c r="A340" s="19" t="s">
        <v>364</v>
      </c>
      <c r="B340" s="19" t="s">
        <v>77</v>
      </c>
      <c r="C340" s="19" t="s">
        <v>77</v>
      </c>
      <c r="D340" s="19" t="s">
        <v>77</v>
      </c>
      <c r="E340" s="11">
        <v>46497.27</v>
      </c>
      <c r="F340" s="24" t="s">
        <v>27</v>
      </c>
      <c r="G340" s="24" t="s">
        <v>19</v>
      </c>
      <c r="H340" s="27" t="s">
        <v>899</v>
      </c>
      <c r="I340" s="27" t="s">
        <v>78</v>
      </c>
      <c r="J340" s="27" t="s">
        <v>78</v>
      </c>
      <c r="K340" s="26"/>
      <c r="L340" s="4" t="s">
        <v>48</v>
      </c>
      <c r="M340" s="4" t="s">
        <v>220</v>
      </c>
    </row>
    <row r="341" spans="1:13" hidden="1" x14ac:dyDescent="0.25">
      <c r="A341" s="19" t="s">
        <v>365</v>
      </c>
      <c r="B341" s="19" t="s">
        <v>79</v>
      </c>
      <c r="C341" s="19" t="s">
        <v>79</v>
      </c>
      <c r="D341" s="19" t="s">
        <v>79</v>
      </c>
      <c r="E341" s="11">
        <v>11691.17</v>
      </c>
      <c r="F341" s="24" t="s">
        <v>27</v>
      </c>
      <c r="G341" s="24" t="s">
        <v>19</v>
      </c>
      <c r="H341" s="27" t="s">
        <v>899</v>
      </c>
      <c r="I341" s="27" t="s">
        <v>78</v>
      </c>
      <c r="J341" s="27" t="s">
        <v>78</v>
      </c>
      <c r="K341" s="26"/>
      <c r="L341" s="4" t="s">
        <v>48</v>
      </c>
      <c r="M341" s="4" t="s">
        <v>220</v>
      </c>
    </row>
    <row r="342" spans="1:13" hidden="1" x14ac:dyDescent="0.25">
      <c r="A342" s="19" t="s">
        <v>366</v>
      </c>
      <c r="B342" s="19" t="s">
        <v>80</v>
      </c>
      <c r="C342" s="19" t="s">
        <v>80</v>
      </c>
      <c r="D342" s="19" t="s">
        <v>80</v>
      </c>
      <c r="E342" s="11">
        <v>53599.13</v>
      </c>
      <c r="F342" s="24" t="s">
        <v>27</v>
      </c>
      <c r="G342" s="24" t="s">
        <v>19</v>
      </c>
      <c r="H342" s="27" t="s">
        <v>899</v>
      </c>
      <c r="I342" s="27" t="s">
        <v>78</v>
      </c>
      <c r="J342" s="27" t="s">
        <v>78</v>
      </c>
      <c r="K342" s="26"/>
      <c r="L342" s="4" t="s">
        <v>48</v>
      </c>
      <c r="M342" s="4" t="s">
        <v>220</v>
      </c>
    </row>
    <row r="343" spans="1:13" hidden="1" x14ac:dyDescent="0.25">
      <c r="A343" s="19" t="s">
        <v>367</v>
      </c>
      <c r="B343" s="19" t="s">
        <v>81</v>
      </c>
      <c r="C343" s="19" t="s">
        <v>81</v>
      </c>
      <c r="D343" s="19" t="s">
        <v>81</v>
      </c>
      <c r="E343" s="11">
        <v>17876.759999999998</v>
      </c>
      <c r="F343" s="24" t="s">
        <v>27</v>
      </c>
      <c r="G343" s="24" t="s">
        <v>19</v>
      </c>
      <c r="H343" s="27" t="s">
        <v>899</v>
      </c>
      <c r="I343" s="27" t="s">
        <v>78</v>
      </c>
      <c r="J343" s="27" t="s">
        <v>78</v>
      </c>
      <c r="K343" s="26"/>
      <c r="L343" s="4" t="s">
        <v>48</v>
      </c>
      <c r="M343" s="4" t="s">
        <v>220</v>
      </c>
    </row>
    <row r="344" spans="1:13" hidden="1" x14ac:dyDescent="0.25">
      <c r="A344" s="19" t="s">
        <v>368</v>
      </c>
      <c r="B344" s="19" t="s">
        <v>82</v>
      </c>
      <c r="C344" s="19" t="s">
        <v>82</v>
      </c>
      <c r="D344" s="19" t="s">
        <v>82</v>
      </c>
      <c r="E344" s="11">
        <v>65818.8</v>
      </c>
      <c r="F344" s="24" t="s">
        <v>27</v>
      </c>
      <c r="G344" s="24" t="s">
        <v>19</v>
      </c>
      <c r="H344" s="27" t="s">
        <v>900</v>
      </c>
      <c r="I344" s="27" t="s">
        <v>83</v>
      </c>
      <c r="J344" s="27" t="s">
        <v>83</v>
      </c>
      <c r="K344" s="26"/>
      <c r="L344" s="4" t="s">
        <v>48</v>
      </c>
      <c r="M344" s="4" t="s">
        <v>220</v>
      </c>
    </row>
    <row r="345" spans="1:13" hidden="1" x14ac:dyDescent="0.25">
      <c r="A345" s="19" t="s">
        <v>369</v>
      </c>
      <c r="B345" s="19" t="s">
        <v>84</v>
      </c>
      <c r="C345" s="19" t="s">
        <v>84</v>
      </c>
      <c r="D345" s="19" t="s">
        <v>84</v>
      </c>
      <c r="E345" s="11">
        <v>70510.22</v>
      </c>
      <c r="F345" s="24" t="s">
        <v>27</v>
      </c>
      <c r="G345" s="24" t="s">
        <v>19</v>
      </c>
      <c r="H345" s="27" t="s">
        <v>900</v>
      </c>
      <c r="I345" s="27" t="s">
        <v>83</v>
      </c>
      <c r="J345" s="27" t="s">
        <v>83</v>
      </c>
      <c r="K345" s="26"/>
      <c r="L345" s="4" t="s">
        <v>48</v>
      </c>
      <c r="M345" s="4" t="s">
        <v>220</v>
      </c>
    </row>
    <row r="346" spans="1:13" s="2" customFormat="1" hidden="1" x14ac:dyDescent="0.25">
      <c r="A346" s="19" t="s">
        <v>370</v>
      </c>
      <c r="B346" s="19" t="s">
        <v>85</v>
      </c>
      <c r="C346" s="19" t="s">
        <v>85</v>
      </c>
      <c r="D346" s="19" t="s">
        <v>85</v>
      </c>
      <c r="E346" s="11">
        <v>73122.45</v>
      </c>
      <c r="F346" s="24" t="s">
        <v>27</v>
      </c>
      <c r="G346" s="24" t="s">
        <v>19</v>
      </c>
      <c r="H346" s="27" t="s">
        <v>900</v>
      </c>
      <c r="I346" s="27" t="s">
        <v>83</v>
      </c>
      <c r="J346" s="27" t="s">
        <v>83</v>
      </c>
      <c r="K346" s="26"/>
      <c r="L346" s="4" t="s">
        <v>48</v>
      </c>
      <c r="M346" s="4" t="s">
        <v>220</v>
      </c>
    </row>
    <row r="347" spans="1:13" s="2" customFormat="1" hidden="1" x14ac:dyDescent="0.25">
      <c r="A347" s="19" t="s">
        <v>371</v>
      </c>
      <c r="B347" s="19" t="s">
        <v>86</v>
      </c>
      <c r="C347" s="19" t="s">
        <v>86</v>
      </c>
      <c r="D347" s="19" t="s">
        <v>86</v>
      </c>
      <c r="E347" s="11">
        <v>58097.599999999999</v>
      </c>
      <c r="F347" s="24" t="s">
        <v>27</v>
      </c>
      <c r="G347" s="24" t="s">
        <v>19</v>
      </c>
      <c r="H347" s="27" t="s">
        <v>901</v>
      </c>
      <c r="I347" s="27" t="s">
        <v>87</v>
      </c>
      <c r="J347" s="27" t="s">
        <v>87</v>
      </c>
      <c r="K347" s="26"/>
      <c r="L347" s="4" t="s">
        <v>48</v>
      </c>
      <c r="M347" s="4" t="s">
        <v>220</v>
      </c>
    </row>
    <row r="348" spans="1:13" s="2" customFormat="1" hidden="1" x14ac:dyDescent="0.25">
      <c r="A348" s="19" t="s">
        <v>372</v>
      </c>
      <c r="B348" s="19" t="s">
        <v>88</v>
      </c>
      <c r="C348" s="19" t="s">
        <v>88</v>
      </c>
      <c r="D348" s="19" t="s">
        <v>88</v>
      </c>
      <c r="E348" s="11">
        <v>59997.43</v>
      </c>
      <c r="F348" s="24" t="s">
        <v>27</v>
      </c>
      <c r="G348" s="24" t="s">
        <v>19</v>
      </c>
      <c r="H348" s="27" t="s">
        <v>902</v>
      </c>
      <c r="I348" s="27" t="s">
        <v>89</v>
      </c>
      <c r="J348" s="27" t="s">
        <v>89</v>
      </c>
      <c r="K348" s="26"/>
      <c r="L348" s="4" t="s">
        <v>48</v>
      </c>
      <c r="M348" s="4" t="s">
        <v>220</v>
      </c>
    </row>
    <row r="349" spans="1:13" s="2" customFormat="1" hidden="1" x14ac:dyDescent="0.25">
      <c r="A349" s="19" t="s">
        <v>373</v>
      </c>
      <c r="B349" s="19" t="s">
        <v>90</v>
      </c>
      <c r="C349" s="19" t="s">
        <v>90</v>
      </c>
      <c r="D349" s="19" t="s">
        <v>90</v>
      </c>
      <c r="E349" s="11">
        <v>61998.98</v>
      </c>
      <c r="F349" s="24" t="s">
        <v>27</v>
      </c>
      <c r="G349" s="24" t="s">
        <v>19</v>
      </c>
      <c r="H349" s="27" t="s">
        <v>901</v>
      </c>
      <c r="I349" s="27" t="s">
        <v>87</v>
      </c>
      <c r="J349" s="27" t="s">
        <v>87</v>
      </c>
      <c r="K349" s="26"/>
      <c r="L349" s="4" t="s">
        <v>48</v>
      </c>
      <c r="M349" s="4" t="s">
        <v>220</v>
      </c>
    </row>
    <row r="350" spans="1:13" s="2" customFormat="1" hidden="1" x14ac:dyDescent="0.25">
      <c r="A350" s="19" t="s">
        <v>374</v>
      </c>
      <c r="B350" s="19" t="s">
        <v>91</v>
      </c>
      <c r="C350" s="19" t="s">
        <v>91</v>
      </c>
      <c r="D350" s="19" t="s">
        <v>91</v>
      </c>
      <c r="E350" s="11">
        <v>19994.55</v>
      </c>
      <c r="F350" s="24" t="s">
        <v>27</v>
      </c>
      <c r="G350" s="24" t="s">
        <v>19</v>
      </c>
      <c r="H350" s="27" t="s">
        <v>903</v>
      </c>
      <c r="I350" s="27" t="s">
        <v>92</v>
      </c>
      <c r="J350" s="27" t="s">
        <v>92</v>
      </c>
      <c r="K350" s="26"/>
      <c r="L350" s="4" t="s">
        <v>48</v>
      </c>
      <c r="M350" s="4" t="s">
        <v>220</v>
      </c>
    </row>
    <row r="351" spans="1:13" s="2" customFormat="1" hidden="1" x14ac:dyDescent="0.25">
      <c r="A351" s="19" t="s">
        <v>375</v>
      </c>
      <c r="B351" s="19" t="s">
        <v>93</v>
      </c>
      <c r="C351" s="19" t="s">
        <v>93</v>
      </c>
      <c r="D351" s="19" t="s">
        <v>93</v>
      </c>
      <c r="E351" s="11">
        <v>34097.9</v>
      </c>
      <c r="F351" s="24" t="s">
        <v>27</v>
      </c>
      <c r="G351" s="24" t="s">
        <v>19</v>
      </c>
      <c r="H351" s="27" t="s">
        <v>903</v>
      </c>
      <c r="I351" s="27" t="s">
        <v>92</v>
      </c>
      <c r="J351" s="27" t="s">
        <v>92</v>
      </c>
      <c r="K351" s="26"/>
      <c r="L351" s="4" t="s">
        <v>48</v>
      </c>
      <c r="M351" s="4" t="s">
        <v>220</v>
      </c>
    </row>
    <row r="352" spans="1:13" s="2" customFormat="1" hidden="1" x14ac:dyDescent="0.25">
      <c r="A352" s="19" t="s">
        <v>376</v>
      </c>
      <c r="B352" s="19" t="s">
        <v>94</v>
      </c>
      <c r="C352" s="19" t="s">
        <v>94</v>
      </c>
      <c r="D352" s="19" t="s">
        <v>94</v>
      </c>
      <c r="E352" s="11">
        <v>16994.23</v>
      </c>
      <c r="F352" s="24" t="s">
        <v>27</v>
      </c>
      <c r="G352" s="24" t="s">
        <v>19</v>
      </c>
      <c r="H352" s="27" t="s">
        <v>903</v>
      </c>
      <c r="I352" s="27" t="s">
        <v>92</v>
      </c>
      <c r="J352" s="27" t="s">
        <v>92</v>
      </c>
      <c r="K352" s="26"/>
      <c r="L352" s="4" t="s">
        <v>48</v>
      </c>
      <c r="M352" s="4" t="s">
        <v>220</v>
      </c>
    </row>
    <row r="353" spans="1:13" s="2" customFormat="1" hidden="1" x14ac:dyDescent="0.25">
      <c r="A353" s="19" t="s">
        <v>377</v>
      </c>
      <c r="B353" s="19" t="s">
        <v>95</v>
      </c>
      <c r="C353" s="19" t="s">
        <v>95</v>
      </c>
      <c r="D353" s="19" t="s">
        <v>95</v>
      </c>
      <c r="E353" s="11">
        <v>17998.72</v>
      </c>
      <c r="F353" s="24" t="s">
        <v>27</v>
      </c>
      <c r="G353" s="24" t="s">
        <v>19</v>
      </c>
      <c r="H353" s="27" t="s">
        <v>903</v>
      </c>
      <c r="I353" s="27" t="s">
        <v>92</v>
      </c>
      <c r="J353" s="27" t="s">
        <v>92</v>
      </c>
      <c r="K353" s="26"/>
      <c r="L353" s="4" t="s">
        <v>48</v>
      </c>
      <c r="M353" s="4" t="s">
        <v>220</v>
      </c>
    </row>
    <row r="354" spans="1:13" s="2" customFormat="1" hidden="1" x14ac:dyDescent="0.25">
      <c r="A354" s="19" t="s">
        <v>378</v>
      </c>
      <c r="B354" s="19" t="s">
        <v>96</v>
      </c>
      <c r="C354" s="19" t="s">
        <v>96</v>
      </c>
      <c r="D354" s="19" t="s">
        <v>96</v>
      </c>
      <c r="E354" s="11">
        <v>12995.74</v>
      </c>
      <c r="F354" s="24" t="s">
        <v>27</v>
      </c>
      <c r="G354" s="24" t="s">
        <v>19</v>
      </c>
      <c r="H354" s="27" t="s">
        <v>903</v>
      </c>
      <c r="I354" s="27" t="s">
        <v>92</v>
      </c>
      <c r="J354" s="27" t="s">
        <v>92</v>
      </c>
      <c r="K354" s="26"/>
      <c r="L354" s="4" t="s">
        <v>48</v>
      </c>
      <c r="M354" s="4" t="s">
        <v>220</v>
      </c>
    </row>
    <row r="355" spans="1:13" s="2" customFormat="1" hidden="1" x14ac:dyDescent="0.25">
      <c r="A355" s="19" t="s">
        <v>379</v>
      </c>
      <c r="B355" s="19" t="s">
        <v>97</v>
      </c>
      <c r="C355" s="19" t="s">
        <v>97</v>
      </c>
      <c r="D355" s="19" t="s">
        <v>97</v>
      </c>
      <c r="E355" s="11">
        <v>6981.68</v>
      </c>
      <c r="F355" s="24" t="s">
        <v>27</v>
      </c>
      <c r="G355" s="24" t="s">
        <v>19</v>
      </c>
      <c r="H355" s="27" t="s">
        <v>903</v>
      </c>
      <c r="I355" s="27" t="s">
        <v>92</v>
      </c>
      <c r="J355" s="27" t="s">
        <v>92</v>
      </c>
      <c r="K355" s="26"/>
      <c r="L355" s="4" t="s">
        <v>48</v>
      </c>
      <c r="M355" s="4" t="s">
        <v>220</v>
      </c>
    </row>
    <row r="356" spans="1:13" s="2" customFormat="1" hidden="1" x14ac:dyDescent="0.25">
      <c r="A356" s="19" t="s">
        <v>380</v>
      </c>
      <c r="B356" s="19" t="s">
        <v>98</v>
      </c>
      <c r="C356" s="19" t="s">
        <v>98</v>
      </c>
      <c r="D356" s="19" t="s">
        <v>98</v>
      </c>
      <c r="E356" s="11">
        <v>60718.080000000002</v>
      </c>
      <c r="F356" s="24" t="s">
        <v>27</v>
      </c>
      <c r="G356" s="24" t="s">
        <v>19</v>
      </c>
      <c r="H356" s="27" t="s">
        <v>904</v>
      </c>
      <c r="I356" s="27" t="s">
        <v>99</v>
      </c>
      <c r="J356" s="27" t="s">
        <v>99</v>
      </c>
      <c r="K356" s="26"/>
      <c r="L356" s="4" t="s">
        <v>48</v>
      </c>
      <c r="M356" s="4" t="s">
        <v>220</v>
      </c>
    </row>
    <row r="357" spans="1:13" s="2" customFormat="1" hidden="1" x14ac:dyDescent="0.25">
      <c r="A357" s="19" t="s">
        <v>381</v>
      </c>
      <c r="B357" s="19" t="s">
        <v>100</v>
      </c>
      <c r="C357" s="19" t="s">
        <v>100</v>
      </c>
      <c r="D357" s="19" t="s">
        <v>100</v>
      </c>
      <c r="E357" s="11">
        <v>26798.720000000001</v>
      </c>
      <c r="F357" s="24" t="s">
        <v>27</v>
      </c>
      <c r="G357" s="24" t="s">
        <v>19</v>
      </c>
      <c r="H357" s="27" t="s">
        <v>904</v>
      </c>
      <c r="I357" s="27" t="s">
        <v>99</v>
      </c>
      <c r="J357" s="27" t="s">
        <v>99</v>
      </c>
      <c r="K357" s="26"/>
      <c r="L357" s="4" t="s">
        <v>48</v>
      </c>
      <c r="M357" s="4" t="s">
        <v>220</v>
      </c>
    </row>
    <row r="358" spans="1:13" s="2" customFormat="1" hidden="1" x14ac:dyDescent="0.25">
      <c r="A358" s="19" t="s">
        <v>382</v>
      </c>
      <c r="B358" s="19" t="s">
        <v>101</v>
      </c>
      <c r="C358" s="19" t="s">
        <v>101</v>
      </c>
      <c r="D358" s="19" t="s">
        <v>101</v>
      </c>
      <c r="E358" s="11">
        <v>27097</v>
      </c>
      <c r="F358" s="24" t="s">
        <v>27</v>
      </c>
      <c r="G358" s="24" t="s">
        <v>19</v>
      </c>
      <c r="H358" s="27" t="s">
        <v>905</v>
      </c>
      <c r="I358" s="27" t="s">
        <v>102</v>
      </c>
      <c r="J358" s="27" t="s">
        <v>102</v>
      </c>
      <c r="K358" s="26"/>
      <c r="L358" s="4" t="s">
        <v>48</v>
      </c>
      <c r="M358" s="4" t="s">
        <v>220</v>
      </c>
    </row>
    <row r="359" spans="1:13" s="2" customFormat="1" hidden="1" x14ac:dyDescent="0.25">
      <c r="A359" s="19" t="s">
        <v>383</v>
      </c>
      <c r="B359" s="19" t="s">
        <v>103</v>
      </c>
      <c r="C359" s="19" t="s">
        <v>103</v>
      </c>
      <c r="D359" s="19" t="s">
        <v>103</v>
      </c>
      <c r="E359" s="11">
        <v>50719.01</v>
      </c>
      <c r="F359" s="24" t="s">
        <v>27</v>
      </c>
      <c r="G359" s="24" t="s">
        <v>19</v>
      </c>
      <c r="H359" s="27" t="s">
        <v>905</v>
      </c>
      <c r="I359" s="27" t="s">
        <v>102</v>
      </c>
      <c r="J359" s="27" t="s">
        <v>102</v>
      </c>
      <c r="K359" s="26"/>
      <c r="L359" s="4" t="s">
        <v>48</v>
      </c>
      <c r="M359" s="4" t="s">
        <v>220</v>
      </c>
    </row>
    <row r="360" spans="1:13" s="2" customFormat="1" hidden="1" x14ac:dyDescent="0.25">
      <c r="A360" s="19" t="s">
        <v>384</v>
      </c>
      <c r="B360" s="19" t="s">
        <v>104</v>
      </c>
      <c r="C360" s="19" t="s">
        <v>104</v>
      </c>
      <c r="D360" s="19" t="s">
        <v>104</v>
      </c>
      <c r="E360" s="11">
        <v>55430.51</v>
      </c>
      <c r="F360" s="24" t="s">
        <v>27</v>
      </c>
      <c r="G360" s="24" t="s">
        <v>19</v>
      </c>
      <c r="H360" s="27" t="s">
        <v>905</v>
      </c>
      <c r="I360" s="27" t="s">
        <v>102</v>
      </c>
      <c r="J360" s="27" t="s">
        <v>102</v>
      </c>
      <c r="K360" s="26"/>
      <c r="L360" s="4" t="s">
        <v>48</v>
      </c>
      <c r="M360" s="4" t="s">
        <v>220</v>
      </c>
    </row>
    <row r="361" spans="1:13" s="2" customFormat="1" hidden="1" x14ac:dyDescent="0.25">
      <c r="A361" s="19" t="s">
        <v>385</v>
      </c>
      <c r="B361" s="19" t="s">
        <v>105</v>
      </c>
      <c r="C361" s="19" t="s">
        <v>105</v>
      </c>
      <c r="D361" s="19" t="s">
        <v>105</v>
      </c>
      <c r="E361" s="11">
        <v>60059.23</v>
      </c>
      <c r="F361" s="24" t="s">
        <v>27</v>
      </c>
      <c r="G361" s="24" t="s">
        <v>19</v>
      </c>
      <c r="H361" s="27" t="s">
        <v>905</v>
      </c>
      <c r="I361" s="27" t="s">
        <v>102</v>
      </c>
      <c r="J361" s="27" t="s">
        <v>102</v>
      </c>
      <c r="K361" s="26"/>
      <c r="L361" s="4" t="s">
        <v>48</v>
      </c>
      <c r="M361" s="4" t="s">
        <v>220</v>
      </c>
    </row>
    <row r="362" spans="1:13" s="2" customFormat="1" hidden="1" x14ac:dyDescent="0.25">
      <c r="A362" s="19" t="s">
        <v>386</v>
      </c>
      <c r="B362" s="19" t="s">
        <v>106</v>
      </c>
      <c r="C362" s="19" t="s">
        <v>106</v>
      </c>
      <c r="D362" s="19" t="s">
        <v>106</v>
      </c>
      <c r="E362" s="11">
        <v>5196.6499999999996</v>
      </c>
      <c r="F362" s="24" t="s">
        <v>27</v>
      </c>
      <c r="G362" s="24" t="s">
        <v>19</v>
      </c>
      <c r="H362" s="27" t="s">
        <v>906</v>
      </c>
      <c r="I362" s="27" t="s">
        <v>107</v>
      </c>
      <c r="J362" s="27" t="s">
        <v>107</v>
      </c>
      <c r="K362" s="26"/>
      <c r="L362" s="4" t="s">
        <v>48</v>
      </c>
      <c r="M362" s="4" t="s">
        <v>220</v>
      </c>
    </row>
    <row r="363" spans="1:13" s="2" customFormat="1" hidden="1" x14ac:dyDescent="0.25">
      <c r="A363" s="19" t="s">
        <v>387</v>
      </c>
      <c r="B363" s="19" t="s">
        <v>108</v>
      </c>
      <c r="C363" s="19" t="s">
        <v>108</v>
      </c>
      <c r="D363" s="19" t="s">
        <v>108</v>
      </c>
      <c r="E363" s="11">
        <v>5193.6499999999996</v>
      </c>
      <c r="F363" s="24" t="s">
        <v>27</v>
      </c>
      <c r="G363" s="24" t="s">
        <v>19</v>
      </c>
      <c r="H363" s="27" t="s">
        <v>906</v>
      </c>
      <c r="I363" s="27" t="s">
        <v>107</v>
      </c>
      <c r="J363" s="27" t="s">
        <v>107</v>
      </c>
      <c r="K363" s="26"/>
      <c r="L363" s="4" t="s">
        <v>48</v>
      </c>
      <c r="M363" s="4" t="s">
        <v>220</v>
      </c>
    </row>
    <row r="364" spans="1:13" s="2" customFormat="1" hidden="1" x14ac:dyDescent="0.25">
      <c r="A364" s="19" t="s">
        <v>388</v>
      </c>
      <c r="B364" s="19" t="s">
        <v>109</v>
      </c>
      <c r="C364" s="19" t="s">
        <v>109</v>
      </c>
      <c r="D364" s="19" t="s">
        <v>109</v>
      </c>
      <c r="E364" s="11">
        <v>12985.75</v>
      </c>
      <c r="F364" s="24" t="s">
        <v>27</v>
      </c>
      <c r="G364" s="24" t="s">
        <v>19</v>
      </c>
      <c r="H364" s="27" t="s">
        <v>906</v>
      </c>
      <c r="I364" s="27" t="s">
        <v>107</v>
      </c>
      <c r="J364" s="27" t="s">
        <v>107</v>
      </c>
      <c r="K364" s="26"/>
      <c r="L364" s="4" t="s">
        <v>48</v>
      </c>
      <c r="M364" s="4" t="s">
        <v>220</v>
      </c>
    </row>
    <row r="365" spans="1:13" s="2" customFormat="1" hidden="1" x14ac:dyDescent="0.25">
      <c r="A365" s="19" t="s">
        <v>389</v>
      </c>
      <c r="B365" s="19" t="s">
        <v>110</v>
      </c>
      <c r="C365" s="19" t="s">
        <v>110</v>
      </c>
      <c r="D365" s="19" t="s">
        <v>110</v>
      </c>
      <c r="E365" s="11">
        <v>14695.65</v>
      </c>
      <c r="F365" s="24" t="s">
        <v>27</v>
      </c>
      <c r="G365" s="24" t="s">
        <v>19</v>
      </c>
      <c r="H365" s="27" t="s">
        <v>906</v>
      </c>
      <c r="I365" s="27" t="s">
        <v>107</v>
      </c>
      <c r="J365" s="27" t="s">
        <v>107</v>
      </c>
      <c r="K365" s="26"/>
      <c r="L365" s="4" t="s">
        <v>48</v>
      </c>
      <c r="M365" s="4" t="s">
        <v>220</v>
      </c>
    </row>
    <row r="366" spans="1:13" s="2" customFormat="1" hidden="1" x14ac:dyDescent="0.25">
      <c r="A366" s="19" t="s">
        <v>390</v>
      </c>
      <c r="B366" s="19" t="s">
        <v>111</v>
      </c>
      <c r="C366" s="19" t="s">
        <v>111</v>
      </c>
      <c r="D366" s="19" t="s">
        <v>111</v>
      </c>
      <c r="E366" s="11">
        <v>57088.08</v>
      </c>
      <c r="F366" s="24" t="s">
        <v>27</v>
      </c>
      <c r="G366" s="24" t="s">
        <v>19</v>
      </c>
      <c r="H366" s="27" t="s">
        <v>906</v>
      </c>
      <c r="I366" s="27" t="s">
        <v>107</v>
      </c>
      <c r="J366" s="27" t="s">
        <v>107</v>
      </c>
      <c r="K366" s="26"/>
      <c r="L366" s="4" t="s">
        <v>48</v>
      </c>
      <c r="M366" s="4" t="s">
        <v>220</v>
      </c>
    </row>
    <row r="367" spans="1:13" s="2" customFormat="1" hidden="1" x14ac:dyDescent="0.25">
      <c r="A367" s="19" t="s">
        <v>391</v>
      </c>
      <c r="B367" s="19" t="s">
        <v>112</v>
      </c>
      <c r="C367" s="19" t="s">
        <v>112</v>
      </c>
      <c r="D367" s="19" t="s">
        <v>112</v>
      </c>
      <c r="E367" s="11">
        <v>99997.98</v>
      </c>
      <c r="F367" s="24" t="s">
        <v>27</v>
      </c>
      <c r="G367" s="24" t="s">
        <v>19</v>
      </c>
      <c r="H367" s="27" t="s">
        <v>907</v>
      </c>
      <c r="I367" s="27" t="s">
        <v>113</v>
      </c>
      <c r="J367" s="27" t="s">
        <v>113</v>
      </c>
      <c r="K367" s="26"/>
      <c r="L367" s="4" t="s">
        <v>48</v>
      </c>
      <c r="M367" s="4" t="s">
        <v>563</v>
      </c>
    </row>
    <row r="368" spans="1:13" s="2" customFormat="1" hidden="1" x14ac:dyDescent="0.25">
      <c r="A368" s="19" t="s">
        <v>392</v>
      </c>
      <c r="B368" s="19" t="s">
        <v>114</v>
      </c>
      <c r="C368" s="19" t="s">
        <v>114</v>
      </c>
      <c r="D368" s="19" t="s">
        <v>114</v>
      </c>
      <c r="E368" s="11">
        <v>29941.93</v>
      </c>
      <c r="F368" s="24" t="s">
        <v>27</v>
      </c>
      <c r="G368" s="24" t="s">
        <v>19</v>
      </c>
      <c r="H368" s="27" t="s">
        <v>908</v>
      </c>
      <c r="I368" s="27" t="s">
        <v>115</v>
      </c>
      <c r="J368" s="27" t="s">
        <v>115</v>
      </c>
      <c r="K368" s="26"/>
      <c r="L368" s="4" t="s">
        <v>48</v>
      </c>
      <c r="M368" s="4" t="s">
        <v>220</v>
      </c>
    </row>
    <row r="369" spans="1:13" s="2" customFormat="1" hidden="1" x14ac:dyDescent="0.25">
      <c r="A369" s="19" t="s">
        <v>393</v>
      </c>
      <c r="B369" s="19" t="s">
        <v>116</v>
      </c>
      <c r="C369" s="19" t="s">
        <v>116</v>
      </c>
      <c r="D369" s="19" t="s">
        <v>116</v>
      </c>
      <c r="E369" s="11">
        <v>34552.21</v>
      </c>
      <c r="F369" s="24" t="s">
        <v>27</v>
      </c>
      <c r="G369" s="24" t="s">
        <v>19</v>
      </c>
      <c r="H369" s="27" t="s">
        <v>908</v>
      </c>
      <c r="I369" s="27" t="s">
        <v>115</v>
      </c>
      <c r="J369" s="27" t="s">
        <v>115</v>
      </c>
      <c r="K369" s="26"/>
      <c r="L369" s="4" t="s">
        <v>48</v>
      </c>
      <c r="M369" s="4" t="s">
        <v>220</v>
      </c>
    </row>
    <row r="370" spans="1:13" s="2" customFormat="1" hidden="1" x14ac:dyDescent="0.25">
      <c r="A370" s="19" t="s">
        <v>394</v>
      </c>
      <c r="B370" s="19" t="s">
        <v>117</v>
      </c>
      <c r="C370" s="19" t="s">
        <v>117</v>
      </c>
      <c r="D370" s="19" t="s">
        <v>117</v>
      </c>
      <c r="E370" s="11">
        <v>48916.01</v>
      </c>
      <c r="F370" s="24" t="s">
        <v>27</v>
      </c>
      <c r="G370" s="24" t="s">
        <v>19</v>
      </c>
      <c r="H370" s="27" t="s">
        <v>908</v>
      </c>
      <c r="I370" s="27" t="s">
        <v>115</v>
      </c>
      <c r="J370" s="27" t="s">
        <v>115</v>
      </c>
      <c r="K370" s="26"/>
      <c r="L370" s="4" t="s">
        <v>48</v>
      </c>
      <c r="M370" s="4" t="s">
        <v>220</v>
      </c>
    </row>
    <row r="371" spans="1:13" s="2" customFormat="1" hidden="1" x14ac:dyDescent="0.25">
      <c r="A371" s="19" t="s">
        <v>395</v>
      </c>
      <c r="B371" s="19" t="s">
        <v>118</v>
      </c>
      <c r="C371" s="19" t="s">
        <v>118</v>
      </c>
      <c r="D371" s="19" t="s">
        <v>118</v>
      </c>
      <c r="E371" s="11">
        <v>31148.47</v>
      </c>
      <c r="F371" s="24" t="s">
        <v>27</v>
      </c>
      <c r="G371" s="24" t="s">
        <v>19</v>
      </c>
      <c r="H371" s="27" t="s">
        <v>908</v>
      </c>
      <c r="I371" s="27" t="s">
        <v>115</v>
      </c>
      <c r="J371" s="27" t="s">
        <v>115</v>
      </c>
      <c r="K371" s="26"/>
      <c r="L371" s="4" t="s">
        <v>48</v>
      </c>
      <c r="M371" s="4" t="s">
        <v>220</v>
      </c>
    </row>
    <row r="372" spans="1:13" s="2" customFormat="1" hidden="1" x14ac:dyDescent="0.25">
      <c r="A372" s="19" t="s">
        <v>396</v>
      </c>
      <c r="B372" s="19" t="s">
        <v>119</v>
      </c>
      <c r="C372" s="19" t="s">
        <v>119</v>
      </c>
      <c r="D372" s="19" t="s">
        <v>119</v>
      </c>
      <c r="E372" s="11">
        <v>24199.37</v>
      </c>
      <c r="F372" s="24" t="s">
        <v>27</v>
      </c>
      <c r="G372" s="24" t="s">
        <v>19</v>
      </c>
      <c r="H372" s="27" t="s">
        <v>909</v>
      </c>
      <c r="I372" s="27" t="s">
        <v>120</v>
      </c>
      <c r="J372" s="27" t="s">
        <v>120</v>
      </c>
      <c r="K372" s="26"/>
      <c r="L372" s="4" t="s">
        <v>48</v>
      </c>
      <c r="M372" s="4" t="s">
        <v>220</v>
      </c>
    </row>
    <row r="373" spans="1:13" s="2" customFormat="1" hidden="1" x14ac:dyDescent="0.25">
      <c r="A373" s="19" t="s">
        <v>397</v>
      </c>
      <c r="B373" s="19" t="s">
        <v>121</v>
      </c>
      <c r="C373" s="19" t="s">
        <v>121</v>
      </c>
      <c r="D373" s="19" t="s">
        <v>121</v>
      </c>
      <c r="E373" s="11">
        <v>9989.68</v>
      </c>
      <c r="F373" s="24" t="s">
        <v>27</v>
      </c>
      <c r="G373" s="24" t="s">
        <v>19</v>
      </c>
      <c r="H373" s="27" t="s">
        <v>909</v>
      </c>
      <c r="I373" s="27" t="s">
        <v>120</v>
      </c>
      <c r="J373" s="27" t="s">
        <v>120</v>
      </c>
      <c r="K373" s="26"/>
      <c r="L373" s="4" t="s">
        <v>48</v>
      </c>
      <c r="M373" s="4" t="s">
        <v>220</v>
      </c>
    </row>
    <row r="374" spans="1:13" ht="14.45" hidden="1" customHeight="1" x14ac:dyDescent="0.25">
      <c r="A374" s="19" t="s">
        <v>398</v>
      </c>
      <c r="B374" s="19" t="s">
        <v>122</v>
      </c>
      <c r="C374" s="19" t="s">
        <v>122</v>
      </c>
      <c r="D374" s="19" t="s">
        <v>122</v>
      </c>
      <c r="E374" s="11">
        <v>9692.0400000000009</v>
      </c>
      <c r="F374" s="24" t="s">
        <v>27</v>
      </c>
      <c r="G374" s="24" t="s">
        <v>19</v>
      </c>
      <c r="H374" s="27" t="s">
        <v>909</v>
      </c>
      <c r="I374" s="27" t="s">
        <v>120</v>
      </c>
      <c r="J374" s="27" t="s">
        <v>120</v>
      </c>
      <c r="K374" s="26"/>
      <c r="L374" s="4" t="s">
        <v>48</v>
      </c>
      <c r="M374" s="4" t="s">
        <v>220</v>
      </c>
    </row>
    <row r="375" spans="1:13" hidden="1" x14ac:dyDescent="0.25">
      <c r="A375" s="19" t="s">
        <v>399</v>
      </c>
      <c r="B375" s="19" t="s">
        <v>123</v>
      </c>
      <c r="C375" s="19" t="s">
        <v>123</v>
      </c>
      <c r="D375" s="19" t="s">
        <v>123</v>
      </c>
      <c r="E375" s="11">
        <v>20096.34</v>
      </c>
      <c r="F375" s="24" t="s">
        <v>27</v>
      </c>
      <c r="G375" s="24" t="s">
        <v>19</v>
      </c>
      <c r="H375" s="27" t="s">
        <v>909</v>
      </c>
      <c r="I375" s="27" t="s">
        <v>120</v>
      </c>
      <c r="J375" s="27" t="s">
        <v>120</v>
      </c>
      <c r="K375" s="26"/>
      <c r="L375" s="4" t="s">
        <v>48</v>
      </c>
      <c r="M375" s="4" t="s">
        <v>220</v>
      </c>
    </row>
    <row r="376" spans="1:13" hidden="1" x14ac:dyDescent="0.25">
      <c r="A376" s="19" t="s">
        <v>400</v>
      </c>
      <c r="B376" s="19" t="s">
        <v>124</v>
      </c>
      <c r="C376" s="19" t="s">
        <v>124</v>
      </c>
      <c r="D376" s="19" t="s">
        <v>124</v>
      </c>
      <c r="E376" s="11">
        <v>32167.21</v>
      </c>
      <c r="F376" s="24" t="s">
        <v>27</v>
      </c>
      <c r="G376" s="24" t="s">
        <v>19</v>
      </c>
      <c r="H376" s="27" t="s">
        <v>909</v>
      </c>
      <c r="I376" s="27" t="s">
        <v>120</v>
      </c>
      <c r="J376" s="27" t="s">
        <v>120</v>
      </c>
      <c r="K376" s="26"/>
      <c r="L376" s="4" t="s">
        <v>48</v>
      </c>
      <c r="M376" s="4" t="s">
        <v>220</v>
      </c>
    </row>
    <row r="377" spans="1:13" hidden="1" x14ac:dyDescent="0.25">
      <c r="A377" s="19" t="s">
        <v>401</v>
      </c>
      <c r="B377" s="19" t="s">
        <v>125</v>
      </c>
      <c r="C377" s="19" t="s">
        <v>125</v>
      </c>
      <c r="D377" s="19" t="s">
        <v>125</v>
      </c>
      <c r="E377" s="11">
        <v>37976.449999999997</v>
      </c>
      <c r="F377" s="24" t="s">
        <v>27</v>
      </c>
      <c r="G377" s="24" t="s">
        <v>19</v>
      </c>
      <c r="H377" s="27" t="s">
        <v>909</v>
      </c>
      <c r="I377" s="27" t="s">
        <v>120</v>
      </c>
      <c r="J377" s="27" t="s">
        <v>120</v>
      </c>
      <c r="K377" s="26"/>
      <c r="L377" s="4" t="s">
        <v>48</v>
      </c>
      <c r="M377" s="4" t="s">
        <v>220</v>
      </c>
    </row>
    <row r="378" spans="1:13" hidden="1" x14ac:dyDescent="0.25">
      <c r="A378" s="19" t="s">
        <v>402</v>
      </c>
      <c r="B378" s="19" t="s">
        <v>126</v>
      </c>
      <c r="C378" s="19" t="s">
        <v>126</v>
      </c>
      <c r="D378" s="19" t="s">
        <v>126</v>
      </c>
      <c r="E378" s="11">
        <v>189999.98</v>
      </c>
      <c r="F378" s="24" t="s">
        <v>27</v>
      </c>
      <c r="G378" s="24" t="s">
        <v>19</v>
      </c>
      <c r="H378" s="27" t="s">
        <v>910</v>
      </c>
      <c r="I378" s="27" t="s">
        <v>127</v>
      </c>
      <c r="J378" s="27" t="s">
        <v>127</v>
      </c>
      <c r="K378" s="26"/>
      <c r="L378" s="4" t="s">
        <v>48</v>
      </c>
      <c r="M378" s="4" t="s">
        <v>563</v>
      </c>
    </row>
    <row r="379" spans="1:13" hidden="1" x14ac:dyDescent="0.25">
      <c r="A379" s="19" t="s">
        <v>403</v>
      </c>
      <c r="B379" s="19" t="s">
        <v>128</v>
      </c>
      <c r="C379" s="19" t="s">
        <v>128</v>
      </c>
      <c r="D379" s="19" t="s">
        <v>128</v>
      </c>
      <c r="E379" s="11">
        <v>99700.22</v>
      </c>
      <c r="F379" s="24" t="s">
        <v>27</v>
      </c>
      <c r="G379" s="24" t="s">
        <v>19</v>
      </c>
      <c r="H379" s="27" t="s">
        <v>911</v>
      </c>
      <c r="I379" s="27" t="s">
        <v>129</v>
      </c>
      <c r="J379" s="27" t="s">
        <v>129</v>
      </c>
      <c r="K379" s="26"/>
      <c r="L379" s="4" t="s">
        <v>48</v>
      </c>
      <c r="M379" s="4" t="s">
        <v>563</v>
      </c>
    </row>
    <row r="380" spans="1:13" hidden="1" x14ac:dyDescent="0.25">
      <c r="A380" s="19" t="s">
        <v>404</v>
      </c>
      <c r="B380" s="19" t="s">
        <v>130</v>
      </c>
      <c r="C380" s="19" t="s">
        <v>130</v>
      </c>
      <c r="D380" s="19" t="s">
        <v>130</v>
      </c>
      <c r="E380" s="11">
        <v>34997.42</v>
      </c>
      <c r="F380" s="24" t="s">
        <v>27</v>
      </c>
      <c r="G380" s="24" t="s">
        <v>19</v>
      </c>
      <c r="H380" s="27" t="s">
        <v>912</v>
      </c>
      <c r="I380" s="27" t="s">
        <v>131</v>
      </c>
      <c r="J380" s="27" t="s">
        <v>131</v>
      </c>
      <c r="K380" s="26"/>
      <c r="L380" s="4" t="s">
        <v>48</v>
      </c>
      <c r="M380" s="4" t="s">
        <v>220</v>
      </c>
    </row>
    <row r="381" spans="1:13" hidden="1" x14ac:dyDescent="0.25">
      <c r="A381" s="19" t="s">
        <v>405</v>
      </c>
      <c r="B381" s="19" t="s">
        <v>132</v>
      </c>
      <c r="C381" s="19" t="s">
        <v>132</v>
      </c>
      <c r="D381" s="19" t="s">
        <v>132</v>
      </c>
      <c r="E381" s="11">
        <v>79498.17</v>
      </c>
      <c r="F381" s="24" t="s">
        <v>27</v>
      </c>
      <c r="G381" s="24" t="s">
        <v>19</v>
      </c>
      <c r="H381" s="27" t="s">
        <v>912</v>
      </c>
      <c r="I381" s="27" t="s">
        <v>131</v>
      </c>
      <c r="J381" s="27" t="s">
        <v>131</v>
      </c>
      <c r="K381" s="26"/>
      <c r="L381" s="4" t="s">
        <v>48</v>
      </c>
      <c r="M381" s="4" t="s">
        <v>220</v>
      </c>
    </row>
    <row r="382" spans="1:13" hidden="1" x14ac:dyDescent="0.25">
      <c r="A382" s="19" t="s">
        <v>406</v>
      </c>
      <c r="B382" s="19" t="s">
        <v>133</v>
      </c>
      <c r="C382" s="19" t="s">
        <v>133</v>
      </c>
      <c r="D382" s="19" t="s">
        <v>133</v>
      </c>
      <c r="E382" s="11">
        <v>79994.070000000007</v>
      </c>
      <c r="F382" s="24" t="s">
        <v>27</v>
      </c>
      <c r="G382" s="24" t="s">
        <v>19</v>
      </c>
      <c r="H382" s="27" t="s">
        <v>912</v>
      </c>
      <c r="I382" s="27" t="s">
        <v>131</v>
      </c>
      <c r="J382" s="27" t="s">
        <v>131</v>
      </c>
      <c r="K382" s="26"/>
      <c r="L382" s="4" t="s">
        <v>48</v>
      </c>
      <c r="M382" s="4" t="s">
        <v>220</v>
      </c>
    </row>
    <row r="383" spans="1:13" hidden="1" x14ac:dyDescent="0.25">
      <c r="A383" s="19" t="s">
        <v>407</v>
      </c>
      <c r="B383" s="19" t="s">
        <v>134</v>
      </c>
      <c r="C383" s="19" t="s">
        <v>134</v>
      </c>
      <c r="D383" s="19" t="s">
        <v>134</v>
      </c>
      <c r="E383" s="11">
        <v>29655.94</v>
      </c>
      <c r="F383" s="24" t="s">
        <v>27</v>
      </c>
      <c r="G383" s="24" t="s">
        <v>19</v>
      </c>
      <c r="H383" s="27" t="s">
        <v>913</v>
      </c>
      <c r="I383" s="27" t="s">
        <v>135</v>
      </c>
      <c r="J383" s="27" t="s">
        <v>135</v>
      </c>
      <c r="K383" s="26"/>
      <c r="L383" s="4" t="s">
        <v>48</v>
      </c>
      <c r="M383" s="4" t="s">
        <v>566</v>
      </c>
    </row>
    <row r="384" spans="1:13" hidden="1" x14ac:dyDescent="0.25">
      <c r="A384" s="19" t="s">
        <v>408</v>
      </c>
      <c r="B384" s="19" t="s">
        <v>136</v>
      </c>
      <c r="C384" s="19" t="s">
        <v>136</v>
      </c>
      <c r="D384" s="19" t="s">
        <v>136</v>
      </c>
      <c r="E384" s="11">
        <v>37996.47</v>
      </c>
      <c r="F384" s="24" t="s">
        <v>27</v>
      </c>
      <c r="G384" s="24" t="s">
        <v>19</v>
      </c>
      <c r="H384" s="27" t="s">
        <v>914</v>
      </c>
      <c r="I384" s="27" t="s">
        <v>137</v>
      </c>
      <c r="J384" s="27" t="s">
        <v>137</v>
      </c>
      <c r="K384" s="26"/>
      <c r="L384" s="4" t="s">
        <v>48</v>
      </c>
      <c r="M384" s="4" t="s">
        <v>220</v>
      </c>
    </row>
    <row r="385" spans="1:13" hidden="1" x14ac:dyDescent="0.25">
      <c r="A385" s="19" t="s">
        <v>409</v>
      </c>
      <c r="B385" s="19" t="s">
        <v>138</v>
      </c>
      <c r="C385" s="19" t="s">
        <v>138</v>
      </c>
      <c r="D385" s="19" t="s">
        <v>138</v>
      </c>
      <c r="E385" s="11">
        <v>13974.51</v>
      </c>
      <c r="F385" s="24" t="s">
        <v>27</v>
      </c>
      <c r="G385" s="24" t="s">
        <v>19</v>
      </c>
      <c r="H385" s="27" t="s">
        <v>914</v>
      </c>
      <c r="I385" s="27" t="s">
        <v>137</v>
      </c>
      <c r="J385" s="27" t="s">
        <v>137</v>
      </c>
      <c r="K385" s="26"/>
      <c r="L385" s="4" t="s">
        <v>48</v>
      </c>
      <c r="M385" s="4" t="s">
        <v>220</v>
      </c>
    </row>
    <row r="386" spans="1:13" ht="16.5" hidden="1" customHeight="1" x14ac:dyDescent="0.25">
      <c r="A386" s="19" t="s">
        <v>410</v>
      </c>
      <c r="B386" s="19" t="s">
        <v>139</v>
      </c>
      <c r="C386" s="19" t="s">
        <v>139</v>
      </c>
      <c r="D386" s="19" t="s">
        <v>139</v>
      </c>
      <c r="E386" s="11">
        <v>17999.63</v>
      </c>
      <c r="F386" s="24" t="s">
        <v>27</v>
      </c>
      <c r="G386" s="24" t="s">
        <v>19</v>
      </c>
      <c r="H386" s="27" t="s">
        <v>914</v>
      </c>
      <c r="I386" s="27" t="s">
        <v>137</v>
      </c>
      <c r="J386" s="27" t="s">
        <v>137</v>
      </c>
      <c r="K386" s="26"/>
      <c r="L386" s="4" t="s">
        <v>48</v>
      </c>
      <c r="M386" s="4" t="s">
        <v>220</v>
      </c>
    </row>
    <row r="387" spans="1:13" ht="16.5" hidden="1" customHeight="1" x14ac:dyDescent="0.25">
      <c r="A387" s="19" t="s">
        <v>411</v>
      </c>
      <c r="B387" s="19" t="s">
        <v>140</v>
      </c>
      <c r="C387" s="19" t="s">
        <v>140</v>
      </c>
      <c r="D387" s="19" t="s">
        <v>140</v>
      </c>
      <c r="E387" s="11">
        <v>31914.82</v>
      </c>
      <c r="F387" s="24" t="s">
        <v>27</v>
      </c>
      <c r="G387" s="24" t="s">
        <v>19</v>
      </c>
      <c r="H387" s="27" t="s">
        <v>914</v>
      </c>
      <c r="I387" s="27" t="s">
        <v>137</v>
      </c>
      <c r="J387" s="27" t="s">
        <v>137</v>
      </c>
      <c r="K387" s="26"/>
      <c r="L387" s="4" t="s">
        <v>48</v>
      </c>
      <c r="M387" s="4" t="s">
        <v>220</v>
      </c>
    </row>
    <row r="388" spans="1:13" ht="16.5" hidden="1" customHeight="1" x14ac:dyDescent="0.25">
      <c r="A388" s="19" t="s">
        <v>412</v>
      </c>
      <c r="B388" s="19" t="s">
        <v>141</v>
      </c>
      <c r="C388" s="19" t="s">
        <v>141</v>
      </c>
      <c r="D388" s="19" t="s">
        <v>141</v>
      </c>
      <c r="E388" s="11">
        <v>50972.19</v>
      </c>
      <c r="F388" s="24" t="s">
        <v>27</v>
      </c>
      <c r="G388" s="24" t="s">
        <v>19</v>
      </c>
      <c r="H388" s="27" t="s">
        <v>762</v>
      </c>
      <c r="I388" s="27" t="s">
        <v>142</v>
      </c>
      <c r="J388" s="27" t="s">
        <v>142</v>
      </c>
      <c r="K388" s="26"/>
      <c r="L388" s="4" t="s">
        <v>48</v>
      </c>
      <c r="M388" s="4" t="s">
        <v>220</v>
      </c>
    </row>
    <row r="389" spans="1:13" ht="16.5" hidden="1" customHeight="1" x14ac:dyDescent="0.25">
      <c r="A389" s="19" t="s">
        <v>413</v>
      </c>
      <c r="B389" s="19" t="s">
        <v>143</v>
      </c>
      <c r="C389" s="19" t="s">
        <v>143</v>
      </c>
      <c r="D389" s="19" t="s">
        <v>143</v>
      </c>
      <c r="E389" s="11">
        <v>48540.93</v>
      </c>
      <c r="F389" s="24" t="s">
        <v>27</v>
      </c>
      <c r="G389" s="24" t="s">
        <v>19</v>
      </c>
      <c r="H389" s="27" t="s">
        <v>762</v>
      </c>
      <c r="I389" s="27" t="s">
        <v>142</v>
      </c>
      <c r="J389" s="27" t="s">
        <v>142</v>
      </c>
      <c r="K389" s="26"/>
      <c r="L389" s="4" t="s">
        <v>48</v>
      </c>
      <c r="M389" s="4" t="s">
        <v>220</v>
      </c>
    </row>
    <row r="390" spans="1:13" ht="16.5" hidden="1" customHeight="1" x14ac:dyDescent="0.25">
      <c r="A390" s="19" t="s">
        <v>414</v>
      </c>
      <c r="B390" s="19" t="s">
        <v>144</v>
      </c>
      <c r="C390" s="19" t="s">
        <v>144</v>
      </c>
      <c r="D390" s="19" t="s">
        <v>144</v>
      </c>
      <c r="E390" s="11">
        <v>60841.57</v>
      </c>
      <c r="F390" s="24" t="s">
        <v>27</v>
      </c>
      <c r="G390" s="24" t="s">
        <v>19</v>
      </c>
      <c r="H390" s="27" t="s">
        <v>762</v>
      </c>
      <c r="I390" s="27" t="s">
        <v>142</v>
      </c>
      <c r="J390" s="27" t="s">
        <v>142</v>
      </c>
      <c r="K390" s="26"/>
      <c r="L390" s="4" t="s">
        <v>48</v>
      </c>
      <c r="M390" s="4" t="s">
        <v>220</v>
      </c>
    </row>
    <row r="391" spans="1:13" ht="16.5" hidden="1" customHeight="1" x14ac:dyDescent="0.25">
      <c r="A391" s="19" t="s">
        <v>415</v>
      </c>
      <c r="B391" s="19" t="s">
        <v>145</v>
      </c>
      <c r="C391" s="19" t="s">
        <v>145</v>
      </c>
      <c r="D391" s="19" t="s">
        <v>145</v>
      </c>
      <c r="E391" s="11">
        <v>34330.82</v>
      </c>
      <c r="F391" s="24" t="s">
        <v>27</v>
      </c>
      <c r="G391" s="24" t="s">
        <v>19</v>
      </c>
      <c r="H391" s="27" t="s">
        <v>762</v>
      </c>
      <c r="I391" s="27" t="s">
        <v>142</v>
      </c>
      <c r="J391" s="27" t="s">
        <v>142</v>
      </c>
      <c r="K391" s="26"/>
      <c r="L391" s="4" t="s">
        <v>48</v>
      </c>
      <c r="M391" s="4" t="s">
        <v>220</v>
      </c>
    </row>
    <row r="392" spans="1:13" ht="16.5" hidden="1" customHeight="1" x14ac:dyDescent="0.25">
      <c r="A392" s="19" t="s">
        <v>416</v>
      </c>
      <c r="B392" s="19" t="s">
        <v>146</v>
      </c>
      <c r="C392" s="19" t="s">
        <v>146</v>
      </c>
      <c r="D392" s="19" t="s">
        <v>146</v>
      </c>
      <c r="E392" s="11">
        <v>22226.94</v>
      </c>
      <c r="F392" s="24" t="s">
        <v>27</v>
      </c>
      <c r="G392" s="24" t="s">
        <v>19</v>
      </c>
      <c r="H392" s="27" t="s">
        <v>762</v>
      </c>
      <c r="I392" s="27" t="s">
        <v>142</v>
      </c>
      <c r="J392" s="27" t="s">
        <v>142</v>
      </c>
      <c r="K392" s="26"/>
      <c r="L392" s="4" t="s">
        <v>48</v>
      </c>
      <c r="M392" s="4" t="s">
        <v>220</v>
      </c>
    </row>
    <row r="393" spans="1:13" ht="16.5" hidden="1" customHeight="1" x14ac:dyDescent="0.25">
      <c r="A393" s="19" t="s">
        <v>417</v>
      </c>
      <c r="B393" s="19" t="s">
        <v>147</v>
      </c>
      <c r="C393" s="19" t="s">
        <v>147</v>
      </c>
      <c r="D393" s="19" t="s">
        <v>147</v>
      </c>
      <c r="E393" s="11">
        <v>27685.73</v>
      </c>
      <c r="F393" s="24" t="s">
        <v>9</v>
      </c>
      <c r="G393" s="24"/>
      <c r="H393" s="27" t="s">
        <v>915</v>
      </c>
      <c r="I393" s="27" t="s">
        <v>148</v>
      </c>
      <c r="J393" s="27" t="s">
        <v>148</v>
      </c>
      <c r="K393" s="26"/>
      <c r="L393" s="4" t="s">
        <v>48</v>
      </c>
      <c r="M393" s="4" t="s">
        <v>220</v>
      </c>
    </row>
    <row r="394" spans="1:13" ht="16.5" hidden="1" customHeight="1" x14ac:dyDescent="0.25">
      <c r="A394" s="19" t="s">
        <v>418</v>
      </c>
      <c r="B394" s="19" t="s">
        <v>149</v>
      </c>
      <c r="C394" s="19" t="s">
        <v>149</v>
      </c>
      <c r="D394" s="19" t="s">
        <v>149</v>
      </c>
      <c r="E394" s="11">
        <v>39990.800000000003</v>
      </c>
      <c r="F394" s="24" t="s">
        <v>9</v>
      </c>
      <c r="G394" s="24"/>
      <c r="H394" s="27" t="s">
        <v>915</v>
      </c>
      <c r="I394" s="27" t="s">
        <v>148</v>
      </c>
      <c r="J394" s="27" t="s">
        <v>148</v>
      </c>
      <c r="K394" s="26"/>
      <c r="L394" s="4" t="s">
        <v>48</v>
      </c>
      <c r="M394" s="4" t="s">
        <v>220</v>
      </c>
    </row>
    <row r="395" spans="1:13" ht="16.5" hidden="1" customHeight="1" x14ac:dyDescent="0.25">
      <c r="A395" s="19" t="s">
        <v>418</v>
      </c>
      <c r="B395" s="19" t="s">
        <v>149</v>
      </c>
      <c r="C395" s="19" t="s">
        <v>149</v>
      </c>
      <c r="D395" s="19" t="s">
        <v>149</v>
      </c>
      <c r="E395" s="11">
        <v>14988.13</v>
      </c>
      <c r="F395" s="24" t="s">
        <v>9</v>
      </c>
      <c r="G395" s="24"/>
      <c r="H395" s="27" t="s">
        <v>915</v>
      </c>
      <c r="I395" s="27" t="s">
        <v>148</v>
      </c>
      <c r="J395" s="27" t="s">
        <v>148</v>
      </c>
      <c r="K395" s="26"/>
      <c r="L395" s="4" t="s">
        <v>48</v>
      </c>
      <c r="M395" s="4" t="s">
        <v>220</v>
      </c>
    </row>
    <row r="396" spans="1:13" ht="16.5" hidden="1" customHeight="1" x14ac:dyDescent="0.25">
      <c r="A396" s="19" t="s">
        <v>419</v>
      </c>
      <c r="B396" s="19" t="s">
        <v>150</v>
      </c>
      <c r="C396" s="19" t="s">
        <v>150</v>
      </c>
      <c r="D396" s="19" t="s">
        <v>150</v>
      </c>
      <c r="E396" s="11">
        <v>17996.63</v>
      </c>
      <c r="F396" s="24" t="s">
        <v>9</v>
      </c>
      <c r="G396" s="24"/>
      <c r="H396" s="27" t="s">
        <v>916</v>
      </c>
      <c r="I396" s="27" t="s">
        <v>151</v>
      </c>
      <c r="J396" s="27" t="s">
        <v>151</v>
      </c>
      <c r="K396" s="26"/>
      <c r="L396" s="4" t="s">
        <v>48</v>
      </c>
      <c r="M396" s="4" t="s">
        <v>220</v>
      </c>
    </row>
    <row r="397" spans="1:13" ht="16.5" hidden="1" customHeight="1" x14ac:dyDescent="0.25">
      <c r="A397" s="19" t="s">
        <v>420</v>
      </c>
      <c r="B397" s="19" t="s">
        <v>152</v>
      </c>
      <c r="C397" s="19" t="s">
        <v>152</v>
      </c>
      <c r="D397" s="19" t="s">
        <v>152</v>
      </c>
      <c r="E397" s="11">
        <v>32997.25</v>
      </c>
      <c r="F397" s="24" t="s">
        <v>9</v>
      </c>
      <c r="G397" s="24"/>
      <c r="H397" s="27" t="s">
        <v>916</v>
      </c>
      <c r="I397" s="27" t="s">
        <v>151</v>
      </c>
      <c r="J397" s="27" t="s">
        <v>151</v>
      </c>
      <c r="K397" s="26"/>
      <c r="L397" s="4" t="s">
        <v>48</v>
      </c>
      <c r="M397" s="4" t="s">
        <v>220</v>
      </c>
    </row>
    <row r="398" spans="1:13" ht="16.5" hidden="1" customHeight="1" x14ac:dyDescent="0.25">
      <c r="A398" s="19" t="s">
        <v>421</v>
      </c>
      <c r="B398" s="19" t="s">
        <v>153</v>
      </c>
      <c r="C398" s="19" t="s">
        <v>153</v>
      </c>
      <c r="D398" s="19" t="s">
        <v>153</v>
      </c>
      <c r="E398" s="11">
        <v>23999.85</v>
      </c>
      <c r="F398" s="24" t="s">
        <v>9</v>
      </c>
      <c r="G398" s="24"/>
      <c r="H398" s="27" t="s">
        <v>916</v>
      </c>
      <c r="I398" s="27" t="s">
        <v>151</v>
      </c>
      <c r="J398" s="27" t="s">
        <v>151</v>
      </c>
      <c r="K398" s="26"/>
      <c r="L398" s="4" t="s">
        <v>48</v>
      </c>
      <c r="M398" s="4" t="s">
        <v>220</v>
      </c>
    </row>
    <row r="399" spans="1:13" ht="16.5" hidden="1" customHeight="1" x14ac:dyDescent="0.25">
      <c r="A399" s="19" t="s">
        <v>422</v>
      </c>
      <c r="B399" s="19" t="s">
        <v>154</v>
      </c>
      <c r="C399" s="19" t="s">
        <v>154</v>
      </c>
      <c r="D399" s="19" t="s">
        <v>154</v>
      </c>
      <c r="E399" s="11">
        <v>21999.49</v>
      </c>
      <c r="F399" s="24" t="s">
        <v>9</v>
      </c>
      <c r="G399" s="24"/>
      <c r="H399" s="27" t="s">
        <v>916</v>
      </c>
      <c r="I399" s="27" t="s">
        <v>151</v>
      </c>
      <c r="J399" s="27" t="s">
        <v>151</v>
      </c>
      <c r="K399" s="26"/>
      <c r="L399" s="4" t="s">
        <v>48</v>
      </c>
      <c r="M399" s="4" t="s">
        <v>220</v>
      </c>
    </row>
    <row r="400" spans="1:13" ht="16.5" hidden="1" customHeight="1" x14ac:dyDescent="0.25">
      <c r="A400" s="19" t="s">
        <v>423</v>
      </c>
      <c r="B400" s="19" t="s">
        <v>155</v>
      </c>
      <c r="C400" s="19" t="s">
        <v>155</v>
      </c>
      <c r="D400" s="19" t="s">
        <v>155</v>
      </c>
      <c r="E400" s="11">
        <v>56367.95</v>
      </c>
      <c r="F400" s="24" t="s">
        <v>9</v>
      </c>
      <c r="G400" s="24"/>
      <c r="H400" s="27" t="s">
        <v>916</v>
      </c>
      <c r="I400" s="27" t="s">
        <v>151</v>
      </c>
      <c r="J400" s="27" t="s">
        <v>151</v>
      </c>
      <c r="K400" s="26"/>
      <c r="L400" s="4" t="s">
        <v>48</v>
      </c>
      <c r="M400" s="4" t="s">
        <v>220</v>
      </c>
    </row>
    <row r="401" spans="1:13" ht="16.5" hidden="1" customHeight="1" x14ac:dyDescent="0.25">
      <c r="A401" s="19" t="s">
        <v>424</v>
      </c>
      <c r="B401" s="19" t="s">
        <v>156</v>
      </c>
      <c r="C401" s="19" t="s">
        <v>156</v>
      </c>
      <c r="D401" s="19" t="s">
        <v>156</v>
      </c>
      <c r="E401" s="11">
        <v>49397.39</v>
      </c>
      <c r="F401" s="24" t="s">
        <v>9</v>
      </c>
      <c r="G401" s="24"/>
      <c r="H401" s="27" t="s">
        <v>917</v>
      </c>
      <c r="I401" s="27" t="s">
        <v>157</v>
      </c>
      <c r="J401" s="27" t="s">
        <v>157</v>
      </c>
      <c r="K401" s="26"/>
      <c r="L401" s="4" t="s">
        <v>48</v>
      </c>
      <c r="M401" s="4" t="s">
        <v>220</v>
      </c>
    </row>
    <row r="402" spans="1:13" ht="16.5" hidden="1" customHeight="1" x14ac:dyDescent="0.25">
      <c r="A402" s="19" t="s">
        <v>425</v>
      </c>
      <c r="B402" s="19" t="s">
        <v>158</v>
      </c>
      <c r="C402" s="19" t="s">
        <v>158</v>
      </c>
      <c r="D402" s="19" t="s">
        <v>158</v>
      </c>
      <c r="E402" s="11">
        <v>13999.45</v>
      </c>
      <c r="F402" s="24" t="s">
        <v>9</v>
      </c>
      <c r="G402" s="24"/>
      <c r="H402" s="27" t="s">
        <v>918</v>
      </c>
      <c r="I402" s="27" t="s">
        <v>159</v>
      </c>
      <c r="J402" s="27" t="s">
        <v>159</v>
      </c>
      <c r="K402" s="26"/>
      <c r="L402" s="4" t="s">
        <v>48</v>
      </c>
      <c r="M402" s="4" t="s">
        <v>220</v>
      </c>
    </row>
    <row r="403" spans="1:13" ht="16.5" hidden="1" customHeight="1" x14ac:dyDescent="0.25">
      <c r="A403" s="19" t="s">
        <v>426</v>
      </c>
      <c r="B403" s="19" t="s">
        <v>160</v>
      </c>
      <c r="C403" s="19" t="s">
        <v>160</v>
      </c>
      <c r="D403" s="19" t="s">
        <v>160</v>
      </c>
      <c r="E403" s="11">
        <v>23285.32</v>
      </c>
      <c r="F403" s="24" t="s">
        <v>9</v>
      </c>
      <c r="G403" s="24"/>
      <c r="H403" s="27" t="s">
        <v>918</v>
      </c>
      <c r="I403" s="27" t="s">
        <v>159</v>
      </c>
      <c r="J403" s="27" t="s">
        <v>159</v>
      </c>
      <c r="K403" s="26"/>
      <c r="L403" s="4" t="s">
        <v>48</v>
      </c>
      <c r="M403" s="4" t="s">
        <v>220</v>
      </c>
    </row>
    <row r="404" spans="1:13" ht="16.5" hidden="1" customHeight="1" x14ac:dyDescent="0.25">
      <c r="A404" s="19" t="s">
        <v>427</v>
      </c>
      <c r="B404" s="19" t="s">
        <v>161</v>
      </c>
      <c r="C404" s="19" t="s">
        <v>161</v>
      </c>
      <c r="D404" s="19" t="s">
        <v>161</v>
      </c>
      <c r="E404" s="11">
        <v>6999.94</v>
      </c>
      <c r="F404" s="24" t="s">
        <v>9</v>
      </c>
      <c r="G404" s="24"/>
      <c r="H404" s="27" t="s">
        <v>918</v>
      </c>
      <c r="I404" s="27" t="s">
        <v>159</v>
      </c>
      <c r="J404" s="27" t="s">
        <v>159</v>
      </c>
      <c r="K404" s="26"/>
      <c r="L404" s="4" t="s">
        <v>48</v>
      </c>
      <c r="M404" s="4" t="s">
        <v>220</v>
      </c>
    </row>
    <row r="405" spans="1:13" ht="16.5" hidden="1" customHeight="1" x14ac:dyDescent="0.25">
      <c r="A405" s="19" t="s">
        <v>428</v>
      </c>
      <c r="B405" s="19" t="s">
        <v>162</v>
      </c>
      <c r="C405" s="19" t="s">
        <v>162</v>
      </c>
      <c r="D405" s="19" t="s">
        <v>162</v>
      </c>
      <c r="E405" s="11">
        <v>4998.75</v>
      </c>
      <c r="F405" s="24" t="s">
        <v>9</v>
      </c>
      <c r="G405" s="24"/>
      <c r="H405" s="27" t="s">
        <v>918</v>
      </c>
      <c r="I405" s="27" t="s">
        <v>159</v>
      </c>
      <c r="J405" s="27" t="s">
        <v>159</v>
      </c>
      <c r="K405" s="26"/>
      <c r="L405" s="4" t="s">
        <v>48</v>
      </c>
      <c r="M405" s="4" t="s">
        <v>220</v>
      </c>
    </row>
    <row r="406" spans="1:13" ht="16.5" hidden="1" customHeight="1" x14ac:dyDescent="0.25">
      <c r="A406" s="19" t="s">
        <v>429</v>
      </c>
      <c r="B406" s="19" t="s">
        <v>163</v>
      </c>
      <c r="C406" s="19" t="s">
        <v>163</v>
      </c>
      <c r="D406" s="19" t="s">
        <v>163</v>
      </c>
      <c r="E406" s="11">
        <v>12999.04</v>
      </c>
      <c r="F406" s="24" t="s">
        <v>9</v>
      </c>
      <c r="G406" s="24"/>
      <c r="H406" s="27" t="s">
        <v>918</v>
      </c>
      <c r="I406" s="27" t="s">
        <v>159</v>
      </c>
      <c r="J406" s="27" t="s">
        <v>159</v>
      </c>
      <c r="K406" s="26"/>
      <c r="L406" s="4" t="s">
        <v>48</v>
      </c>
      <c r="M406" s="4" t="s">
        <v>220</v>
      </c>
    </row>
    <row r="407" spans="1:13" ht="16.5" hidden="1" customHeight="1" x14ac:dyDescent="0.25">
      <c r="A407" s="19" t="s">
        <v>430</v>
      </c>
      <c r="B407" s="19" t="s">
        <v>164</v>
      </c>
      <c r="C407" s="19" t="s">
        <v>164</v>
      </c>
      <c r="D407" s="19" t="s">
        <v>164</v>
      </c>
      <c r="E407" s="11">
        <v>14997.02</v>
      </c>
      <c r="F407" s="24" t="s">
        <v>9</v>
      </c>
      <c r="G407" s="24"/>
      <c r="H407" s="27" t="s">
        <v>918</v>
      </c>
      <c r="I407" s="27" t="s">
        <v>159</v>
      </c>
      <c r="J407" s="27" t="s">
        <v>159</v>
      </c>
      <c r="K407" s="26"/>
      <c r="L407" s="4" t="s">
        <v>48</v>
      </c>
      <c r="M407" s="4" t="s">
        <v>220</v>
      </c>
    </row>
    <row r="408" spans="1:13" ht="16.5" hidden="1" customHeight="1" x14ac:dyDescent="0.25">
      <c r="A408" s="19" t="s">
        <v>431</v>
      </c>
      <c r="B408" s="19" t="s">
        <v>165</v>
      </c>
      <c r="C408" s="19" t="s">
        <v>165</v>
      </c>
      <c r="D408" s="19" t="s">
        <v>165</v>
      </c>
      <c r="E408" s="11">
        <v>3998.68</v>
      </c>
      <c r="F408" s="24" t="s">
        <v>9</v>
      </c>
      <c r="G408" s="24"/>
      <c r="H408" s="27" t="s">
        <v>918</v>
      </c>
      <c r="I408" s="27" t="s">
        <v>159</v>
      </c>
      <c r="J408" s="27" t="s">
        <v>159</v>
      </c>
      <c r="K408" s="26"/>
      <c r="L408" s="4" t="s">
        <v>48</v>
      </c>
      <c r="M408" s="4" t="s">
        <v>220</v>
      </c>
    </row>
    <row r="409" spans="1:13" ht="16.5" hidden="1" customHeight="1" x14ac:dyDescent="0.25">
      <c r="A409" s="19" t="s">
        <v>432</v>
      </c>
      <c r="B409" s="19" t="s">
        <v>166</v>
      </c>
      <c r="C409" s="19" t="s">
        <v>166</v>
      </c>
      <c r="D409" s="19" t="s">
        <v>166</v>
      </c>
      <c r="E409" s="11">
        <v>41999.72</v>
      </c>
      <c r="F409" s="24" t="s">
        <v>9</v>
      </c>
      <c r="G409" s="24"/>
      <c r="H409" s="27" t="s">
        <v>918</v>
      </c>
      <c r="I409" s="27" t="s">
        <v>159</v>
      </c>
      <c r="J409" s="27" t="s">
        <v>159</v>
      </c>
      <c r="K409" s="26"/>
      <c r="L409" s="4" t="s">
        <v>48</v>
      </c>
      <c r="M409" s="4" t="s">
        <v>220</v>
      </c>
    </row>
    <row r="410" spans="1:13" hidden="1" x14ac:dyDescent="0.25">
      <c r="A410" s="19" t="s">
        <v>433</v>
      </c>
      <c r="B410" s="19" t="s">
        <v>167</v>
      </c>
      <c r="C410" s="19" t="s">
        <v>167</v>
      </c>
      <c r="D410" s="19" t="s">
        <v>167</v>
      </c>
      <c r="E410" s="11">
        <v>36996.76</v>
      </c>
      <c r="F410" s="24" t="s">
        <v>9</v>
      </c>
      <c r="G410" s="24"/>
      <c r="H410" s="27" t="s">
        <v>919</v>
      </c>
      <c r="I410" s="27" t="s">
        <v>168</v>
      </c>
      <c r="J410" s="27" t="s">
        <v>168</v>
      </c>
      <c r="K410" s="26"/>
      <c r="L410" s="4" t="s">
        <v>48</v>
      </c>
      <c r="M410" s="4" t="s">
        <v>220</v>
      </c>
    </row>
    <row r="411" spans="1:13" hidden="1" x14ac:dyDescent="0.25">
      <c r="A411" s="19" t="s">
        <v>434</v>
      </c>
      <c r="B411" s="19" t="s">
        <v>169</v>
      </c>
      <c r="C411" s="19" t="s">
        <v>169</v>
      </c>
      <c r="D411" s="19" t="s">
        <v>169</v>
      </c>
      <c r="E411" s="11">
        <v>15998.38</v>
      </c>
      <c r="F411" s="24" t="s">
        <v>9</v>
      </c>
      <c r="G411" s="24"/>
      <c r="H411" s="27" t="s">
        <v>919</v>
      </c>
      <c r="I411" s="27" t="s">
        <v>168</v>
      </c>
      <c r="J411" s="27" t="s">
        <v>168</v>
      </c>
      <c r="K411" s="26"/>
      <c r="L411" s="4" t="s">
        <v>48</v>
      </c>
      <c r="M411" s="4" t="s">
        <v>220</v>
      </c>
    </row>
    <row r="412" spans="1:13" hidden="1" x14ac:dyDescent="0.25">
      <c r="A412" s="19" t="s">
        <v>435</v>
      </c>
      <c r="B412" s="19" t="s">
        <v>170</v>
      </c>
      <c r="C412" s="19" t="s">
        <v>170</v>
      </c>
      <c r="D412" s="19" t="s">
        <v>170</v>
      </c>
      <c r="E412" s="11">
        <v>34998.199999999997</v>
      </c>
      <c r="F412" s="24" t="s">
        <v>9</v>
      </c>
      <c r="G412" s="24"/>
      <c r="H412" s="27" t="s">
        <v>919</v>
      </c>
      <c r="I412" s="27" t="s">
        <v>168</v>
      </c>
      <c r="J412" s="27" t="s">
        <v>168</v>
      </c>
      <c r="K412" s="26"/>
      <c r="L412" s="4" t="s">
        <v>48</v>
      </c>
      <c r="M412" s="4" t="s">
        <v>220</v>
      </c>
    </row>
    <row r="413" spans="1:13" hidden="1" x14ac:dyDescent="0.25">
      <c r="A413" s="19" t="s">
        <v>436</v>
      </c>
      <c r="B413" s="19" t="s">
        <v>171</v>
      </c>
      <c r="C413" s="19" t="s">
        <v>171</v>
      </c>
      <c r="D413" s="19" t="s">
        <v>171</v>
      </c>
      <c r="E413" s="11">
        <v>39992.120000000003</v>
      </c>
      <c r="F413" s="24" t="s">
        <v>9</v>
      </c>
      <c r="G413" s="24"/>
      <c r="H413" s="27" t="s">
        <v>919</v>
      </c>
      <c r="I413" s="27" t="s">
        <v>168</v>
      </c>
      <c r="J413" s="27" t="s">
        <v>168</v>
      </c>
      <c r="K413" s="26"/>
      <c r="L413" s="4" t="s">
        <v>48</v>
      </c>
      <c r="M413" s="4" t="s">
        <v>220</v>
      </c>
    </row>
    <row r="414" spans="1:13" hidden="1" x14ac:dyDescent="0.25">
      <c r="A414" s="19" t="s">
        <v>437</v>
      </c>
      <c r="B414" s="19" t="s">
        <v>172</v>
      </c>
      <c r="C414" s="19" t="s">
        <v>172</v>
      </c>
      <c r="D414" s="19" t="s">
        <v>172</v>
      </c>
      <c r="E414" s="11">
        <v>13994.24</v>
      </c>
      <c r="F414" s="24" t="s">
        <v>9</v>
      </c>
      <c r="G414" s="24"/>
      <c r="H414" s="27" t="s">
        <v>919</v>
      </c>
      <c r="I414" s="27" t="s">
        <v>168</v>
      </c>
      <c r="J414" s="27" t="s">
        <v>168</v>
      </c>
      <c r="K414" s="26"/>
      <c r="L414" s="4" t="s">
        <v>48</v>
      </c>
      <c r="M414" s="4" t="s">
        <v>220</v>
      </c>
    </row>
    <row r="415" spans="1:13" s="2" customFormat="1" ht="15" hidden="1" customHeight="1" x14ac:dyDescent="0.25">
      <c r="A415" s="19" t="s">
        <v>577</v>
      </c>
      <c r="B415" s="19"/>
      <c r="C415" s="19" t="s">
        <v>173</v>
      </c>
      <c r="D415" s="19"/>
      <c r="E415" s="13">
        <f>122253.61-8804.98</f>
        <v>113448.63</v>
      </c>
      <c r="F415" s="24" t="s">
        <v>27</v>
      </c>
      <c r="G415" s="24"/>
      <c r="H415" s="23" t="s">
        <v>920</v>
      </c>
      <c r="I415" s="23" t="s">
        <v>174</v>
      </c>
      <c r="J415" s="23" t="s">
        <v>174</v>
      </c>
      <c r="K415" s="26" t="s">
        <v>175</v>
      </c>
      <c r="L415" s="4" t="s">
        <v>176</v>
      </c>
      <c r="M415" s="4" t="s">
        <v>220</v>
      </c>
    </row>
    <row r="416" spans="1:13" s="2" customFormat="1" hidden="1" x14ac:dyDescent="0.25">
      <c r="A416" s="19" t="s">
        <v>578</v>
      </c>
      <c r="B416" s="19"/>
      <c r="C416" s="19"/>
      <c r="D416" s="19"/>
      <c r="E416" s="14">
        <v>112000</v>
      </c>
      <c r="F416" s="24" t="s">
        <v>27</v>
      </c>
      <c r="G416" s="24"/>
      <c r="H416" s="23" t="s">
        <v>921</v>
      </c>
      <c r="I416" s="23" t="s">
        <v>174</v>
      </c>
      <c r="J416" s="23" t="s">
        <v>174</v>
      </c>
      <c r="K416" s="26"/>
      <c r="L416" s="4" t="s">
        <v>176</v>
      </c>
      <c r="M416" s="4" t="s">
        <v>563</v>
      </c>
    </row>
    <row r="417" spans="1:13" s="2" customFormat="1" hidden="1" x14ac:dyDescent="0.25">
      <c r="A417" s="19" t="s">
        <v>579</v>
      </c>
      <c r="B417" s="19"/>
      <c r="C417" s="19"/>
      <c r="D417" s="19"/>
      <c r="E417" s="14">
        <v>63000</v>
      </c>
      <c r="F417" s="24" t="s">
        <v>27</v>
      </c>
      <c r="G417" s="24"/>
      <c r="H417" s="23" t="s">
        <v>921</v>
      </c>
      <c r="I417" s="23" t="s">
        <v>174</v>
      </c>
      <c r="J417" s="23" t="s">
        <v>174</v>
      </c>
      <c r="K417" s="26"/>
      <c r="L417" s="4" t="s">
        <v>176</v>
      </c>
      <c r="M417" s="4" t="s">
        <v>563</v>
      </c>
    </row>
    <row r="418" spans="1:13" s="2" customFormat="1" hidden="1" x14ac:dyDescent="0.25">
      <c r="A418" s="19" t="s">
        <v>580</v>
      </c>
      <c r="B418" s="19"/>
      <c r="C418" s="19" t="s">
        <v>177</v>
      </c>
      <c r="D418" s="19"/>
      <c r="E418" s="13">
        <v>17067.009999999998</v>
      </c>
      <c r="F418" s="24" t="s">
        <v>27</v>
      </c>
      <c r="G418" s="24"/>
      <c r="H418" s="23" t="s">
        <v>763</v>
      </c>
      <c r="I418" s="23" t="s">
        <v>178</v>
      </c>
      <c r="J418" s="23" t="s">
        <v>178</v>
      </c>
      <c r="K418" s="26"/>
      <c r="L418" s="4" t="s">
        <v>176</v>
      </c>
      <c r="M418" s="4" t="s">
        <v>220</v>
      </c>
    </row>
    <row r="419" spans="1:13" s="2" customFormat="1" ht="15" hidden="1" customHeight="1" x14ac:dyDescent="0.25">
      <c r="A419" s="19" t="s">
        <v>581</v>
      </c>
      <c r="B419" s="19"/>
      <c r="C419" s="19" t="s">
        <v>179</v>
      </c>
      <c r="D419" s="19"/>
      <c r="E419" s="13">
        <v>53296.86</v>
      </c>
      <c r="F419" s="24" t="s">
        <v>27</v>
      </c>
      <c r="G419" s="24"/>
      <c r="H419" s="23" t="s">
        <v>763</v>
      </c>
      <c r="I419" s="23" t="s">
        <v>178</v>
      </c>
      <c r="J419" s="23" t="s">
        <v>178</v>
      </c>
      <c r="K419" s="26"/>
      <c r="L419" s="4" t="s">
        <v>176</v>
      </c>
      <c r="M419" s="4" t="s">
        <v>220</v>
      </c>
    </row>
    <row r="420" spans="1:13" s="2" customFormat="1" ht="15" hidden="1" customHeight="1" x14ac:dyDescent="0.25">
      <c r="A420" s="19" t="s">
        <v>582</v>
      </c>
      <c r="B420" s="19"/>
      <c r="C420" s="19" t="s">
        <v>180</v>
      </c>
      <c r="D420" s="19"/>
      <c r="E420" s="13">
        <v>15065.77</v>
      </c>
      <c r="F420" s="24" t="s">
        <v>27</v>
      </c>
      <c r="G420" s="24"/>
      <c r="H420" s="23" t="s">
        <v>763</v>
      </c>
      <c r="I420" s="23" t="s">
        <v>178</v>
      </c>
      <c r="J420" s="23" t="s">
        <v>178</v>
      </c>
      <c r="K420" s="26"/>
      <c r="L420" s="4" t="s">
        <v>176</v>
      </c>
      <c r="M420" s="4" t="s">
        <v>220</v>
      </c>
    </row>
    <row r="421" spans="1:13" s="2" customFormat="1" ht="15" hidden="1" customHeight="1" x14ac:dyDescent="0.25">
      <c r="A421" s="19" t="s">
        <v>583</v>
      </c>
      <c r="B421" s="19"/>
      <c r="C421" s="19" t="s">
        <v>181</v>
      </c>
      <c r="D421" s="19"/>
      <c r="E421" s="13">
        <v>11743.97</v>
      </c>
      <c r="F421" s="24" t="s">
        <v>27</v>
      </c>
      <c r="G421" s="24"/>
      <c r="H421" s="23" t="s">
        <v>763</v>
      </c>
      <c r="I421" s="23" t="s">
        <v>178</v>
      </c>
      <c r="J421" s="23" t="s">
        <v>178</v>
      </c>
      <c r="K421" s="26"/>
      <c r="L421" s="4" t="s">
        <v>176</v>
      </c>
      <c r="M421" s="4" t="s">
        <v>220</v>
      </c>
    </row>
    <row r="422" spans="1:13" s="2" customFormat="1" hidden="1" x14ac:dyDescent="0.25">
      <c r="A422" s="19" t="s">
        <v>584</v>
      </c>
      <c r="B422" s="19"/>
      <c r="C422" s="19" t="s">
        <v>182</v>
      </c>
      <c r="D422" s="19"/>
      <c r="E422" s="13">
        <v>27457.17</v>
      </c>
      <c r="F422" s="24" t="s">
        <v>27</v>
      </c>
      <c r="G422" s="24"/>
      <c r="H422" s="23" t="s">
        <v>763</v>
      </c>
      <c r="I422" s="23" t="s">
        <v>178</v>
      </c>
      <c r="J422" s="23" t="s">
        <v>178</v>
      </c>
      <c r="K422" s="26"/>
      <c r="L422" s="4" t="s">
        <v>176</v>
      </c>
      <c r="M422" s="4" t="s">
        <v>220</v>
      </c>
    </row>
    <row r="423" spans="1:13" s="2" customFormat="1" hidden="1" x14ac:dyDescent="0.25">
      <c r="A423" s="19" t="s">
        <v>585</v>
      </c>
      <c r="B423" s="19"/>
      <c r="C423" s="19" t="s">
        <v>183</v>
      </c>
      <c r="D423" s="19"/>
      <c r="E423" s="13">
        <v>29910</v>
      </c>
      <c r="F423" s="24" t="s">
        <v>27</v>
      </c>
      <c r="G423" s="24"/>
      <c r="H423" s="23" t="s">
        <v>763</v>
      </c>
      <c r="I423" s="23" t="s">
        <v>178</v>
      </c>
      <c r="J423" s="23" t="s">
        <v>178</v>
      </c>
      <c r="K423" s="26"/>
      <c r="L423" s="4" t="s">
        <v>176</v>
      </c>
      <c r="M423" s="4" t="s">
        <v>220</v>
      </c>
    </row>
    <row r="424" spans="1:13" s="2" customFormat="1" hidden="1" x14ac:dyDescent="0.25">
      <c r="A424" s="19" t="s">
        <v>586</v>
      </c>
      <c r="B424" s="19"/>
      <c r="C424" s="19" t="s">
        <v>184</v>
      </c>
      <c r="D424" s="19"/>
      <c r="E424" s="13">
        <v>23071.94</v>
      </c>
      <c r="F424" s="24" t="s">
        <v>27</v>
      </c>
      <c r="G424" s="24"/>
      <c r="H424" s="23" t="s">
        <v>763</v>
      </c>
      <c r="I424" s="23" t="s">
        <v>178</v>
      </c>
      <c r="J424" s="23" t="s">
        <v>178</v>
      </c>
      <c r="K424" s="26"/>
      <c r="L424" s="4" t="s">
        <v>176</v>
      </c>
      <c r="M424" s="4" t="s">
        <v>220</v>
      </c>
    </row>
    <row r="425" spans="1:13" s="2" customFormat="1" ht="15" hidden="1" customHeight="1" x14ac:dyDescent="0.25">
      <c r="A425" s="19" t="s">
        <v>589</v>
      </c>
      <c r="B425" s="19"/>
      <c r="C425" s="19" t="s">
        <v>188</v>
      </c>
      <c r="D425" s="19"/>
      <c r="E425" s="13">
        <v>47600</v>
      </c>
      <c r="F425" s="24" t="s">
        <v>27</v>
      </c>
      <c r="G425" s="24"/>
      <c r="H425" s="23" t="s">
        <v>922</v>
      </c>
      <c r="I425" s="23" t="s">
        <v>186</v>
      </c>
      <c r="J425" s="23" t="s">
        <v>186</v>
      </c>
      <c r="K425" s="26"/>
      <c r="L425" s="4" t="s">
        <v>176</v>
      </c>
      <c r="M425" s="4" t="s">
        <v>220</v>
      </c>
    </row>
    <row r="426" spans="1:13" s="2" customFormat="1" ht="15" hidden="1" customHeight="1" x14ac:dyDescent="0.25">
      <c r="A426" s="19" t="s">
        <v>588</v>
      </c>
      <c r="B426" s="19"/>
      <c r="C426" s="19" t="s">
        <v>187</v>
      </c>
      <c r="D426" s="19"/>
      <c r="E426" s="13">
        <f>54000-610.73</f>
        <v>53389.27</v>
      </c>
      <c r="F426" s="24" t="s">
        <v>27</v>
      </c>
      <c r="G426" s="24"/>
      <c r="H426" s="23" t="s">
        <v>922</v>
      </c>
      <c r="I426" s="23" t="s">
        <v>186</v>
      </c>
      <c r="J426" s="23" t="s">
        <v>186</v>
      </c>
      <c r="K426" s="26"/>
      <c r="L426" s="4" t="s">
        <v>176</v>
      </c>
      <c r="M426" s="4" t="s">
        <v>220</v>
      </c>
    </row>
    <row r="427" spans="1:13" s="2" customFormat="1" hidden="1" x14ac:dyDescent="0.25">
      <c r="A427" s="19" t="s">
        <v>587</v>
      </c>
      <c r="B427" s="19"/>
      <c r="C427" s="19" t="s">
        <v>185</v>
      </c>
      <c r="D427" s="19"/>
      <c r="E427" s="13">
        <v>42000</v>
      </c>
      <c r="F427" s="24" t="s">
        <v>27</v>
      </c>
      <c r="G427" s="24"/>
      <c r="H427" s="23" t="s">
        <v>922</v>
      </c>
      <c r="I427" s="23" t="s">
        <v>186</v>
      </c>
      <c r="J427" s="23" t="s">
        <v>186</v>
      </c>
      <c r="K427" s="26"/>
      <c r="L427" s="4" t="s">
        <v>176</v>
      </c>
      <c r="M427" s="4" t="s">
        <v>220</v>
      </c>
    </row>
    <row r="428" spans="1:13" s="2" customFormat="1" hidden="1" x14ac:dyDescent="0.25">
      <c r="A428" s="19" t="s">
        <v>569</v>
      </c>
      <c r="B428" s="19"/>
      <c r="C428" s="19"/>
      <c r="D428" s="19"/>
      <c r="E428" s="14">
        <v>80000</v>
      </c>
      <c r="F428" s="24" t="s">
        <v>27</v>
      </c>
      <c r="G428" s="24"/>
      <c r="H428" s="23" t="s">
        <v>923</v>
      </c>
      <c r="I428" s="23" t="s">
        <v>186</v>
      </c>
      <c r="J428" s="23" t="s">
        <v>186</v>
      </c>
      <c r="K428" s="26"/>
      <c r="L428" s="4" t="s">
        <v>176</v>
      </c>
      <c r="M428" s="4" t="s">
        <v>564</v>
      </c>
    </row>
    <row r="429" spans="1:13" s="2" customFormat="1" hidden="1" x14ac:dyDescent="0.25">
      <c r="A429" s="19" t="s">
        <v>570</v>
      </c>
      <c r="B429" s="19"/>
      <c r="C429" s="19"/>
      <c r="D429" s="19"/>
      <c r="E429" s="14">
        <v>79990.259999999995</v>
      </c>
      <c r="F429" s="24" t="s">
        <v>27</v>
      </c>
      <c r="G429" s="24"/>
      <c r="H429" s="23" t="s">
        <v>923</v>
      </c>
      <c r="I429" s="23" t="s">
        <v>186</v>
      </c>
      <c r="J429" s="23" t="s">
        <v>186</v>
      </c>
      <c r="K429" s="26"/>
      <c r="L429" s="4" t="s">
        <v>176</v>
      </c>
      <c r="M429" s="4" t="s">
        <v>564</v>
      </c>
    </row>
    <row r="430" spans="1:13" s="2" customFormat="1" hidden="1" x14ac:dyDescent="0.25">
      <c r="A430" s="19" t="s">
        <v>571</v>
      </c>
      <c r="B430" s="19"/>
      <c r="C430" s="19"/>
      <c r="D430" s="19"/>
      <c r="E430" s="14">
        <v>44911.72</v>
      </c>
      <c r="F430" s="24" t="s">
        <v>27</v>
      </c>
      <c r="G430" s="24"/>
      <c r="H430" s="23" t="s">
        <v>923</v>
      </c>
      <c r="I430" s="23" t="s">
        <v>186</v>
      </c>
      <c r="J430" s="23" t="s">
        <v>186</v>
      </c>
      <c r="K430" s="26"/>
      <c r="L430" s="4" t="s">
        <v>176</v>
      </c>
      <c r="M430" s="4" t="s">
        <v>564</v>
      </c>
    </row>
    <row r="431" spans="1:13" s="2" customFormat="1" ht="15" hidden="1" customHeight="1" x14ac:dyDescent="0.25">
      <c r="A431" s="19" t="s">
        <v>590</v>
      </c>
      <c r="B431" s="19"/>
      <c r="C431" s="19" t="s">
        <v>189</v>
      </c>
      <c r="D431" s="19"/>
      <c r="E431" s="14">
        <v>25000</v>
      </c>
      <c r="F431" s="24" t="s">
        <v>27</v>
      </c>
      <c r="G431" s="24"/>
      <c r="H431" s="23" t="s">
        <v>924</v>
      </c>
      <c r="I431" s="23" t="s">
        <v>190</v>
      </c>
      <c r="J431" s="23" t="s">
        <v>190</v>
      </c>
      <c r="K431" s="26"/>
      <c r="L431" s="4" t="s">
        <v>176</v>
      </c>
      <c r="M431" s="4" t="s">
        <v>220</v>
      </c>
    </row>
    <row r="432" spans="1:13" s="2" customFormat="1" ht="15" hidden="1" customHeight="1" x14ac:dyDescent="0.25">
      <c r="A432" s="19" t="s">
        <v>591</v>
      </c>
      <c r="B432" s="19"/>
      <c r="C432" s="19" t="s">
        <v>191</v>
      </c>
      <c r="D432" s="19"/>
      <c r="E432" s="14">
        <v>23000</v>
      </c>
      <c r="F432" s="24" t="s">
        <v>27</v>
      </c>
      <c r="G432" s="24"/>
      <c r="H432" s="23" t="s">
        <v>924</v>
      </c>
      <c r="I432" s="23" t="s">
        <v>190</v>
      </c>
      <c r="J432" s="23" t="s">
        <v>190</v>
      </c>
      <c r="K432" s="26"/>
      <c r="L432" s="4" t="s">
        <v>176</v>
      </c>
      <c r="M432" s="4" t="s">
        <v>220</v>
      </c>
    </row>
    <row r="433" spans="1:13" s="2" customFormat="1" ht="15" hidden="1" customHeight="1" x14ac:dyDescent="0.25">
      <c r="A433" s="19" t="s">
        <v>592</v>
      </c>
      <c r="B433" s="19"/>
      <c r="C433" s="19" t="s">
        <v>192</v>
      </c>
      <c r="D433" s="19"/>
      <c r="E433" s="14">
        <f>32641.85-122.34</f>
        <v>32519.51</v>
      </c>
      <c r="F433" s="24" t="s">
        <v>27</v>
      </c>
      <c r="G433" s="24"/>
      <c r="H433" s="23" t="s">
        <v>924</v>
      </c>
      <c r="I433" s="23" t="s">
        <v>190</v>
      </c>
      <c r="J433" s="23" t="s">
        <v>190</v>
      </c>
      <c r="K433" s="26"/>
      <c r="L433" s="4" t="s">
        <v>176</v>
      </c>
      <c r="M433" s="4" t="s">
        <v>220</v>
      </c>
    </row>
    <row r="434" spans="1:13" s="2" customFormat="1" ht="15" hidden="1" customHeight="1" x14ac:dyDescent="0.25">
      <c r="A434" s="19" t="s">
        <v>593</v>
      </c>
      <c r="B434" s="19"/>
      <c r="C434" s="19" t="s">
        <v>193</v>
      </c>
      <c r="D434" s="19"/>
      <c r="E434" s="14">
        <v>28350</v>
      </c>
      <c r="F434" s="24" t="s">
        <v>27</v>
      </c>
      <c r="G434" s="24"/>
      <c r="H434" s="23" t="s">
        <v>924</v>
      </c>
      <c r="I434" s="23" t="s">
        <v>190</v>
      </c>
      <c r="J434" s="23" t="s">
        <v>190</v>
      </c>
      <c r="K434" s="26"/>
      <c r="L434" s="4" t="s">
        <v>176</v>
      </c>
      <c r="M434" s="4" t="s">
        <v>220</v>
      </c>
    </row>
    <row r="435" spans="1:13" s="2" customFormat="1" ht="15" hidden="1" customHeight="1" x14ac:dyDescent="0.25">
      <c r="A435" s="19" t="s">
        <v>594</v>
      </c>
      <c r="B435" s="19"/>
      <c r="C435" s="19" t="s">
        <v>194</v>
      </c>
      <c r="D435" s="19"/>
      <c r="E435" s="14">
        <v>131122.35999999999</v>
      </c>
      <c r="F435" s="24" t="s">
        <v>27</v>
      </c>
      <c r="G435" s="24"/>
      <c r="H435" s="23" t="s">
        <v>925</v>
      </c>
      <c r="I435" s="23" t="s">
        <v>195</v>
      </c>
      <c r="J435" s="23" t="s">
        <v>195</v>
      </c>
      <c r="K435" s="26"/>
      <c r="L435" s="4" t="s">
        <v>176</v>
      </c>
      <c r="M435" s="4" t="s">
        <v>220</v>
      </c>
    </row>
    <row r="436" spans="1:13" s="2" customFormat="1" hidden="1" x14ac:dyDescent="0.25">
      <c r="A436" s="19" t="s">
        <v>595</v>
      </c>
      <c r="B436" s="19"/>
      <c r="C436" s="19"/>
      <c r="D436" s="19"/>
      <c r="E436" s="14">
        <v>140000</v>
      </c>
      <c r="F436" s="24" t="s">
        <v>27</v>
      </c>
      <c r="G436" s="24"/>
      <c r="H436" s="23" t="s">
        <v>926</v>
      </c>
      <c r="I436" s="23" t="s">
        <v>195</v>
      </c>
      <c r="J436" s="23" t="s">
        <v>195</v>
      </c>
      <c r="K436" s="26"/>
      <c r="L436" s="4" t="s">
        <v>176</v>
      </c>
      <c r="M436" s="4" t="s">
        <v>563</v>
      </c>
    </row>
    <row r="437" spans="1:13" s="2" customFormat="1" ht="15" hidden="1" customHeight="1" x14ac:dyDescent="0.25">
      <c r="A437" s="19" t="s">
        <v>596</v>
      </c>
      <c r="B437" s="19"/>
      <c r="C437" s="19" t="s">
        <v>196</v>
      </c>
      <c r="D437" s="19"/>
      <c r="E437" s="14">
        <v>80000</v>
      </c>
      <c r="F437" s="24" t="s">
        <v>27</v>
      </c>
      <c r="G437" s="24"/>
      <c r="H437" s="23" t="s">
        <v>927</v>
      </c>
      <c r="I437" s="23" t="s">
        <v>197</v>
      </c>
      <c r="J437" s="23" t="s">
        <v>197</v>
      </c>
      <c r="K437" s="26"/>
      <c r="L437" s="4" t="s">
        <v>176</v>
      </c>
      <c r="M437" s="4" t="s">
        <v>220</v>
      </c>
    </row>
    <row r="438" spans="1:13" s="2" customFormat="1" hidden="1" x14ac:dyDescent="0.25">
      <c r="A438" s="19" t="s">
        <v>597</v>
      </c>
      <c r="B438" s="19"/>
      <c r="C438" s="19" t="s">
        <v>198</v>
      </c>
      <c r="D438" s="19"/>
      <c r="E438" s="14">
        <v>60000</v>
      </c>
      <c r="F438" s="24" t="s">
        <v>27</v>
      </c>
      <c r="G438" s="24"/>
      <c r="H438" s="23" t="s">
        <v>927</v>
      </c>
      <c r="I438" s="23" t="s">
        <v>197</v>
      </c>
      <c r="J438" s="23" t="s">
        <v>197</v>
      </c>
      <c r="K438" s="26"/>
      <c r="L438" s="4" t="s">
        <v>176</v>
      </c>
      <c r="M438" s="4" t="s">
        <v>220</v>
      </c>
    </row>
    <row r="439" spans="1:13" s="2" customFormat="1" ht="15" hidden="1" customHeight="1" x14ac:dyDescent="0.25">
      <c r="A439" s="19" t="s">
        <v>598</v>
      </c>
      <c r="B439" s="19"/>
      <c r="C439" s="19" t="s">
        <v>199</v>
      </c>
      <c r="D439" s="19"/>
      <c r="E439" s="14">
        <v>23200</v>
      </c>
      <c r="F439" s="24" t="s">
        <v>27</v>
      </c>
      <c r="G439" s="24"/>
      <c r="H439" s="23" t="s">
        <v>927</v>
      </c>
      <c r="I439" s="23" t="s">
        <v>197</v>
      </c>
      <c r="J439" s="23" t="s">
        <v>197</v>
      </c>
      <c r="K439" s="26"/>
      <c r="L439" s="4" t="s">
        <v>176</v>
      </c>
      <c r="M439" s="4" t="s">
        <v>220</v>
      </c>
    </row>
    <row r="440" spans="1:13" s="2" customFormat="1" ht="15" hidden="1" customHeight="1" x14ac:dyDescent="0.25">
      <c r="A440" s="19" t="s">
        <v>599</v>
      </c>
      <c r="B440" s="19"/>
      <c r="C440" s="19" t="s">
        <v>200</v>
      </c>
      <c r="D440" s="19"/>
      <c r="E440" s="14">
        <v>19000</v>
      </c>
      <c r="F440" s="24" t="s">
        <v>27</v>
      </c>
      <c r="G440" s="24"/>
      <c r="H440" s="23" t="s">
        <v>201</v>
      </c>
      <c r="I440" s="23" t="s">
        <v>201</v>
      </c>
      <c r="J440" s="23" t="s">
        <v>201</v>
      </c>
      <c r="K440" s="26"/>
      <c r="L440" s="4" t="s">
        <v>176</v>
      </c>
      <c r="M440" s="4" t="s">
        <v>562</v>
      </c>
    </row>
    <row r="441" spans="1:13" s="2" customFormat="1" ht="15" hidden="1" customHeight="1" x14ac:dyDescent="0.25">
      <c r="A441" s="19" t="s">
        <v>600</v>
      </c>
      <c r="B441" s="19"/>
      <c r="C441" s="19" t="s">
        <v>202</v>
      </c>
      <c r="D441" s="19"/>
      <c r="E441" s="14">
        <v>20000</v>
      </c>
      <c r="F441" s="24" t="s">
        <v>27</v>
      </c>
      <c r="G441" s="24"/>
      <c r="H441" s="23" t="s">
        <v>203</v>
      </c>
      <c r="I441" s="23" t="s">
        <v>203</v>
      </c>
      <c r="J441" s="23" t="s">
        <v>203</v>
      </c>
      <c r="K441" s="26"/>
      <c r="L441" s="4" t="s">
        <v>176</v>
      </c>
      <c r="M441" s="4" t="s">
        <v>562</v>
      </c>
    </row>
    <row r="442" spans="1:13" s="2" customFormat="1" ht="15" hidden="1" customHeight="1" x14ac:dyDescent="0.25">
      <c r="A442" s="19" t="s">
        <v>601</v>
      </c>
      <c r="B442" s="19"/>
      <c r="C442" s="19" t="s">
        <v>204</v>
      </c>
      <c r="D442" s="19"/>
      <c r="E442" s="14">
        <v>15000</v>
      </c>
      <c r="F442" s="24" t="s">
        <v>27</v>
      </c>
      <c r="G442" s="24"/>
      <c r="H442" s="23" t="s">
        <v>205</v>
      </c>
      <c r="I442" s="23" t="s">
        <v>205</v>
      </c>
      <c r="J442" s="23" t="s">
        <v>205</v>
      </c>
      <c r="K442" s="26"/>
      <c r="L442" s="4" t="s">
        <v>176</v>
      </c>
      <c r="M442" s="4" t="s">
        <v>562</v>
      </c>
    </row>
    <row r="443" spans="1:13" s="2" customFormat="1" ht="15" hidden="1" customHeight="1" x14ac:dyDescent="0.25">
      <c r="A443" s="19" t="s">
        <v>602</v>
      </c>
      <c r="B443" s="19"/>
      <c r="C443" s="19" t="s">
        <v>206</v>
      </c>
      <c r="D443" s="19"/>
      <c r="E443" s="14">
        <v>84000</v>
      </c>
      <c r="F443" s="24" t="s">
        <v>27</v>
      </c>
      <c r="G443" s="24"/>
      <c r="H443" s="23" t="s">
        <v>207</v>
      </c>
      <c r="I443" s="23" t="s">
        <v>207</v>
      </c>
      <c r="J443" s="23" t="s">
        <v>207</v>
      </c>
      <c r="K443" s="26"/>
      <c r="L443" s="4" t="s">
        <v>176</v>
      </c>
      <c r="M443" s="4" t="s">
        <v>562</v>
      </c>
    </row>
    <row r="444" spans="1:13" s="2" customFormat="1" hidden="1" x14ac:dyDescent="0.25">
      <c r="A444" s="19" t="s">
        <v>948</v>
      </c>
      <c r="B444" s="19"/>
      <c r="C444" s="19" t="s">
        <v>208</v>
      </c>
      <c r="D444" s="19"/>
      <c r="E444" s="14">
        <v>86997.03</v>
      </c>
      <c r="F444" s="24" t="s">
        <v>27</v>
      </c>
      <c r="G444" s="24"/>
      <c r="H444" s="23" t="s">
        <v>209</v>
      </c>
      <c r="I444" s="23" t="s">
        <v>209</v>
      </c>
      <c r="J444" s="23" t="s">
        <v>209</v>
      </c>
      <c r="K444" s="26"/>
      <c r="L444" s="4" t="s">
        <v>176</v>
      </c>
      <c r="M444" s="4" t="s">
        <v>562</v>
      </c>
    </row>
    <row r="445" spans="1:13" s="2" customFormat="1" hidden="1" x14ac:dyDescent="0.25">
      <c r="A445" s="19" t="s">
        <v>603</v>
      </c>
      <c r="B445" s="19"/>
      <c r="C445" s="19" t="s">
        <v>210</v>
      </c>
      <c r="D445" s="19"/>
      <c r="E445" s="13">
        <v>91563</v>
      </c>
      <c r="F445" s="24" t="s">
        <v>27</v>
      </c>
      <c r="G445" s="24"/>
      <c r="H445" s="23" t="s">
        <v>928</v>
      </c>
      <c r="I445" s="23" t="s">
        <v>211</v>
      </c>
      <c r="J445" s="23" t="s">
        <v>211</v>
      </c>
      <c r="K445" s="26"/>
      <c r="L445" s="4" t="s">
        <v>176</v>
      </c>
      <c r="M445" s="4" t="s">
        <v>220</v>
      </c>
    </row>
    <row r="446" spans="1:13" s="2" customFormat="1" hidden="1" x14ac:dyDescent="0.25">
      <c r="A446" s="19" t="s">
        <v>604</v>
      </c>
      <c r="B446" s="19"/>
      <c r="C446" s="19" t="s">
        <v>212</v>
      </c>
      <c r="D446" s="19"/>
      <c r="E446" s="13">
        <v>77170.83</v>
      </c>
      <c r="F446" s="24" t="s">
        <v>27</v>
      </c>
      <c r="G446" s="24"/>
      <c r="H446" s="23" t="s">
        <v>764</v>
      </c>
      <c r="I446" s="23" t="s">
        <v>213</v>
      </c>
      <c r="J446" s="23" t="s">
        <v>213</v>
      </c>
      <c r="K446" s="26"/>
      <c r="L446" s="4" t="s">
        <v>176</v>
      </c>
      <c r="M446" s="4" t="s">
        <v>220</v>
      </c>
    </row>
    <row r="447" spans="1:13" s="2" customFormat="1" ht="15" hidden="1" customHeight="1" x14ac:dyDescent="0.25">
      <c r="A447" s="19" t="s">
        <v>605</v>
      </c>
      <c r="B447" s="19"/>
      <c r="C447" s="19" t="s">
        <v>214</v>
      </c>
      <c r="D447" s="19"/>
      <c r="E447" s="13">
        <v>54635.61</v>
      </c>
      <c r="F447" s="24" t="s">
        <v>27</v>
      </c>
      <c r="G447" s="24"/>
      <c r="H447" s="23" t="s">
        <v>764</v>
      </c>
      <c r="I447" s="23" t="s">
        <v>213</v>
      </c>
      <c r="J447" s="23" t="s">
        <v>213</v>
      </c>
      <c r="K447" s="26"/>
      <c r="L447" s="4" t="s">
        <v>176</v>
      </c>
      <c r="M447" s="4" t="s">
        <v>220</v>
      </c>
    </row>
    <row r="448" spans="1:13" s="2" customFormat="1" hidden="1" x14ac:dyDescent="0.25">
      <c r="A448" s="19" t="s">
        <v>606</v>
      </c>
      <c r="B448" s="19"/>
      <c r="C448" s="19" t="s">
        <v>215</v>
      </c>
      <c r="D448" s="19"/>
      <c r="E448" s="13">
        <v>74727.12</v>
      </c>
      <c r="F448" s="24" t="s">
        <v>27</v>
      </c>
      <c r="G448" s="24"/>
      <c r="H448" s="23" t="s">
        <v>764</v>
      </c>
      <c r="I448" s="23" t="s">
        <v>213</v>
      </c>
      <c r="J448" s="23" t="s">
        <v>213</v>
      </c>
      <c r="K448" s="26"/>
      <c r="L448" s="4" t="s">
        <v>176</v>
      </c>
      <c r="M448" s="4" t="s">
        <v>220</v>
      </c>
    </row>
    <row r="449" spans="1:13" s="2" customFormat="1" ht="15" hidden="1" customHeight="1" x14ac:dyDescent="0.25">
      <c r="A449" s="19" t="s">
        <v>607</v>
      </c>
      <c r="B449" s="19"/>
      <c r="C449" s="19" t="s">
        <v>216</v>
      </c>
      <c r="D449" s="19"/>
      <c r="E449" s="13">
        <v>83130.19</v>
      </c>
      <c r="F449" s="24" t="s">
        <v>27</v>
      </c>
      <c r="G449" s="24"/>
      <c r="H449" s="23" t="s">
        <v>764</v>
      </c>
      <c r="I449" s="23" t="s">
        <v>213</v>
      </c>
      <c r="J449" s="23" t="s">
        <v>213</v>
      </c>
      <c r="K449" s="26"/>
      <c r="L449" s="4" t="s">
        <v>176</v>
      </c>
      <c r="M449" s="4" t="s">
        <v>220</v>
      </c>
    </row>
    <row r="450" spans="1:13" s="2" customFormat="1" hidden="1" x14ac:dyDescent="0.25">
      <c r="A450" s="19" t="s">
        <v>608</v>
      </c>
      <c r="B450" s="19"/>
      <c r="C450" s="19"/>
      <c r="D450" s="19"/>
      <c r="E450" s="14">
        <v>23213.29</v>
      </c>
      <c r="F450" s="24" t="s">
        <v>27</v>
      </c>
      <c r="G450" s="24"/>
      <c r="H450" s="23" t="s">
        <v>764</v>
      </c>
      <c r="I450" s="23" t="s">
        <v>213</v>
      </c>
      <c r="J450" s="23" t="s">
        <v>213</v>
      </c>
      <c r="K450" s="26"/>
      <c r="L450" s="4" t="s">
        <v>176</v>
      </c>
      <c r="M450" s="4" t="s">
        <v>563</v>
      </c>
    </row>
    <row r="451" spans="1:13" s="2" customFormat="1" ht="15" hidden="1" customHeight="1" x14ac:dyDescent="0.25">
      <c r="A451" s="19" t="s">
        <v>609</v>
      </c>
      <c r="B451" s="19"/>
      <c r="C451" s="19"/>
      <c r="D451" s="19"/>
      <c r="E451" s="14">
        <v>106104.22803</v>
      </c>
      <c r="F451" s="24" t="s">
        <v>27</v>
      </c>
      <c r="G451" s="24"/>
      <c r="H451" s="23" t="s">
        <v>765</v>
      </c>
      <c r="I451" s="23" t="s">
        <v>213</v>
      </c>
      <c r="J451" s="23" t="s">
        <v>213</v>
      </c>
      <c r="K451" s="26"/>
      <c r="L451" s="4" t="s">
        <v>176</v>
      </c>
      <c r="M451" s="4" t="s">
        <v>566</v>
      </c>
    </row>
    <row r="452" spans="1:13" s="2" customFormat="1" ht="15" hidden="1" customHeight="1" x14ac:dyDescent="0.25">
      <c r="A452" s="19" t="s">
        <v>610</v>
      </c>
      <c r="B452" s="19"/>
      <c r="C452" s="19"/>
      <c r="D452" s="19"/>
      <c r="E452" s="16">
        <v>34939.744399999996</v>
      </c>
      <c r="F452" s="24" t="s">
        <v>27</v>
      </c>
      <c r="G452" s="24"/>
      <c r="H452" s="23" t="s">
        <v>765</v>
      </c>
      <c r="I452" s="23" t="s">
        <v>213</v>
      </c>
      <c r="J452" s="23" t="s">
        <v>213</v>
      </c>
      <c r="K452" s="26"/>
      <c r="L452" s="4" t="s">
        <v>176</v>
      </c>
      <c r="M452" s="4" t="s">
        <v>220</v>
      </c>
    </row>
    <row r="453" spans="1:13" s="2" customFormat="1" hidden="1" x14ac:dyDescent="0.25">
      <c r="A453" s="19" t="s">
        <v>572</v>
      </c>
      <c r="B453" s="19"/>
      <c r="C453" s="19"/>
      <c r="D453" s="19"/>
      <c r="E453" s="16">
        <v>8162.924</v>
      </c>
      <c r="F453" s="24" t="s">
        <v>27</v>
      </c>
      <c r="G453" s="24"/>
      <c r="H453" s="23" t="s">
        <v>765</v>
      </c>
      <c r="I453" s="23" t="s">
        <v>213</v>
      </c>
      <c r="J453" s="23" t="s">
        <v>213</v>
      </c>
      <c r="K453" s="26"/>
      <c r="L453" s="4" t="s">
        <v>176</v>
      </c>
      <c r="M453" s="4" t="s">
        <v>564</v>
      </c>
    </row>
    <row r="454" spans="1:13" s="2" customFormat="1" ht="15" hidden="1" customHeight="1" x14ac:dyDescent="0.25">
      <c r="A454" s="19" t="s">
        <v>611</v>
      </c>
      <c r="B454" s="19"/>
      <c r="C454" s="19"/>
      <c r="D454" s="19"/>
      <c r="E454" s="16">
        <v>25289.606399999997</v>
      </c>
      <c r="F454" s="24" t="s">
        <v>27</v>
      </c>
      <c r="G454" s="24"/>
      <c r="H454" s="23" t="s">
        <v>765</v>
      </c>
      <c r="I454" s="23" t="s">
        <v>213</v>
      </c>
      <c r="J454" s="23" t="s">
        <v>213</v>
      </c>
      <c r="K454" s="26"/>
      <c r="L454" s="4" t="s">
        <v>176</v>
      </c>
      <c r="M454" s="4" t="s">
        <v>566</v>
      </c>
    </row>
    <row r="455" spans="1:13" s="2" customFormat="1" ht="15" hidden="1" customHeight="1" x14ac:dyDescent="0.25">
      <c r="A455" s="19" t="s">
        <v>612</v>
      </c>
      <c r="B455" s="19"/>
      <c r="C455" s="19"/>
      <c r="D455" s="19"/>
      <c r="E455" s="16">
        <v>16384.137599999998</v>
      </c>
      <c r="F455" s="24" t="s">
        <v>27</v>
      </c>
      <c r="G455" s="24"/>
      <c r="H455" s="23" t="s">
        <v>765</v>
      </c>
      <c r="I455" s="23" t="s">
        <v>213</v>
      </c>
      <c r="J455" s="23" t="s">
        <v>213</v>
      </c>
      <c r="K455" s="26"/>
      <c r="L455" s="4" t="s">
        <v>176</v>
      </c>
      <c r="M455" s="4" t="s">
        <v>220</v>
      </c>
    </row>
    <row r="456" spans="1:13" s="2" customFormat="1" ht="15" hidden="1" customHeight="1" x14ac:dyDescent="0.25">
      <c r="A456" s="19" t="s">
        <v>613</v>
      </c>
      <c r="B456" s="19"/>
      <c r="C456" s="19"/>
      <c r="D456" s="19"/>
      <c r="E456" s="16">
        <v>50363.950799999999</v>
      </c>
      <c r="F456" s="24" t="s">
        <v>27</v>
      </c>
      <c r="G456" s="24"/>
      <c r="H456" s="23" t="s">
        <v>765</v>
      </c>
      <c r="I456" s="23" t="s">
        <v>213</v>
      </c>
      <c r="J456" s="23" t="s">
        <v>213</v>
      </c>
      <c r="K456" s="26"/>
      <c r="L456" s="4" t="s">
        <v>176</v>
      </c>
      <c r="M456" s="4" t="s">
        <v>566</v>
      </c>
    </row>
    <row r="457" spans="1:13" s="2" customFormat="1" ht="15" hidden="1" customHeight="1" x14ac:dyDescent="0.25">
      <c r="A457" s="19" t="s">
        <v>573</v>
      </c>
      <c r="B457" s="19"/>
      <c r="C457" s="19"/>
      <c r="D457" s="19"/>
      <c r="E457" s="16">
        <v>85997.252399999983</v>
      </c>
      <c r="F457" s="24" t="s">
        <v>27</v>
      </c>
      <c r="G457" s="24"/>
      <c r="H457" s="23" t="s">
        <v>765</v>
      </c>
      <c r="I457" s="23" t="s">
        <v>213</v>
      </c>
      <c r="J457" s="23" t="s">
        <v>213</v>
      </c>
      <c r="K457" s="26"/>
      <c r="L457" s="4" t="s">
        <v>176</v>
      </c>
      <c r="M457" s="4" t="s">
        <v>564</v>
      </c>
    </row>
    <row r="458" spans="1:13" s="2" customFormat="1" hidden="1" x14ac:dyDescent="0.25">
      <c r="A458" s="19" t="s">
        <v>574</v>
      </c>
      <c r="B458" s="19"/>
      <c r="C458" s="19"/>
      <c r="D458" s="19"/>
      <c r="E458" s="16">
        <v>86089.197258161512</v>
      </c>
      <c r="F458" s="24" t="s">
        <v>9</v>
      </c>
      <c r="G458" s="24"/>
      <c r="H458" s="23" t="s">
        <v>766</v>
      </c>
      <c r="I458" s="23" t="s">
        <v>213</v>
      </c>
      <c r="J458" s="23" t="s">
        <v>213</v>
      </c>
      <c r="K458" s="26"/>
      <c r="L458" s="4" t="s">
        <v>176</v>
      </c>
      <c r="M458" s="4" t="s">
        <v>220</v>
      </c>
    </row>
    <row r="459" spans="1:13" ht="15" hidden="1" customHeight="1" x14ac:dyDescent="0.25">
      <c r="A459" s="19" t="s">
        <v>575</v>
      </c>
      <c r="B459" s="19"/>
      <c r="C459" s="19"/>
      <c r="D459" s="19"/>
      <c r="E459" s="16">
        <v>101863.45120000002</v>
      </c>
      <c r="F459" s="24" t="s">
        <v>9</v>
      </c>
      <c r="G459" s="24"/>
      <c r="H459" s="23" t="s">
        <v>766</v>
      </c>
      <c r="I459" s="23" t="s">
        <v>213</v>
      </c>
      <c r="J459" s="23" t="s">
        <v>213</v>
      </c>
      <c r="K459" s="26"/>
      <c r="L459" s="4" t="s">
        <v>176</v>
      </c>
      <c r="M459" s="4" t="s">
        <v>220</v>
      </c>
    </row>
    <row r="460" spans="1:13" ht="15" hidden="1" customHeight="1" x14ac:dyDescent="0.25">
      <c r="A460" s="19" t="s">
        <v>576</v>
      </c>
      <c r="B460" s="19"/>
      <c r="C460" s="19"/>
      <c r="D460" s="19"/>
      <c r="E460" s="16">
        <v>245399.47543605801</v>
      </c>
      <c r="F460" s="22" t="s">
        <v>27</v>
      </c>
      <c r="G460" s="22"/>
      <c r="H460" s="23" t="s">
        <v>767</v>
      </c>
      <c r="I460" s="23" t="s">
        <v>213</v>
      </c>
      <c r="J460" s="23" t="s">
        <v>213</v>
      </c>
      <c r="K460" s="26"/>
      <c r="L460" s="4" t="s">
        <v>176</v>
      </c>
      <c r="M460" s="4" t="s">
        <v>565</v>
      </c>
    </row>
    <row r="461" spans="1:13" ht="15" hidden="1" customHeight="1" x14ac:dyDescent="0.25">
      <c r="A461" s="19" t="s">
        <v>614</v>
      </c>
      <c r="B461" s="19"/>
      <c r="C461" s="19"/>
      <c r="D461" s="19"/>
      <c r="E461" s="11">
        <v>41699.56</v>
      </c>
      <c r="F461" s="20" t="s">
        <v>9</v>
      </c>
      <c r="G461" s="20"/>
      <c r="H461" s="21" t="s">
        <v>768</v>
      </c>
      <c r="I461" s="21"/>
      <c r="J461" s="21"/>
      <c r="K461" s="25" t="s">
        <v>217</v>
      </c>
      <c r="L461" s="9" t="s">
        <v>218</v>
      </c>
      <c r="M461" s="9" t="s">
        <v>220</v>
      </c>
    </row>
    <row r="462" spans="1:13" hidden="1" x14ac:dyDescent="0.25">
      <c r="A462" s="19" t="s">
        <v>615</v>
      </c>
      <c r="B462" s="19"/>
      <c r="C462" s="19"/>
      <c r="D462" s="19"/>
      <c r="E462" s="11">
        <v>26959.73</v>
      </c>
      <c r="F462" s="20" t="s">
        <v>9</v>
      </c>
      <c r="G462" s="20"/>
      <c r="H462" s="21" t="s">
        <v>929</v>
      </c>
      <c r="I462" s="21"/>
      <c r="J462" s="21"/>
      <c r="K462" s="25"/>
      <c r="L462" s="9" t="s">
        <v>218</v>
      </c>
      <c r="M462" s="9" t="s">
        <v>220</v>
      </c>
    </row>
    <row r="463" spans="1:13" ht="15" hidden="1" customHeight="1" x14ac:dyDescent="0.25">
      <c r="A463" s="19" t="s">
        <v>616</v>
      </c>
      <c r="B463" s="19"/>
      <c r="C463" s="19"/>
      <c r="D463" s="19"/>
      <c r="E463" s="11">
        <v>39176.879999999997</v>
      </c>
      <c r="F463" s="20" t="s">
        <v>9</v>
      </c>
      <c r="G463" s="20"/>
      <c r="H463" s="21" t="s">
        <v>768</v>
      </c>
      <c r="I463" s="21"/>
      <c r="J463" s="21"/>
      <c r="K463" s="25"/>
      <c r="L463" s="9" t="s">
        <v>218</v>
      </c>
      <c r="M463" s="9" t="s">
        <v>220</v>
      </c>
    </row>
    <row r="464" spans="1:13" ht="15" hidden="1" customHeight="1" x14ac:dyDescent="0.25">
      <c r="A464" s="19" t="s">
        <v>617</v>
      </c>
      <c r="B464" s="19"/>
      <c r="C464" s="19"/>
      <c r="D464" s="19"/>
      <c r="E464" s="11">
        <v>49440.43</v>
      </c>
      <c r="F464" s="20" t="s">
        <v>27</v>
      </c>
      <c r="G464" s="20"/>
      <c r="H464" s="21" t="s">
        <v>930</v>
      </c>
      <c r="I464" s="21"/>
      <c r="J464" s="21"/>
      <c r="K464" s="25"/>
      <c r="L464" s="9" t="s">
        <v>218</v>
      </c>
      <c r="M464" s="9" t="s">
        <v>220</v>
      </c>
    </row>
    <row r="465" spans="1:13" ht="15" hidden="1" customHeight="1" x14ac:dyDescent="0.25">
      <c r="A465" s="19" t="s">
        <v>618</v>
      </c>
      <c r="B465" s="19"/>
      <c r="C465" s="19"/>
      <c r="D465" s="19"/>
      <c r="E465" s="11">
        <v>73902.63</v>
      </c>
      <c r="F465" s="20" t="s">
        <v>9</v>
      </c>
      <c r="G465" s="20"/>
      <c r="H465" s="21" t="s">
        <v>931</v>
      </c>
      <c r="I465" s="21"/>
      <c r="J465" s="21"/>
      <c r="K465" s="25"/>
      <c r="L465" s="9" t="s">
        <v>218</v>
      </c>
      <c r="M465" s="9" t="s">
        <v>220</v>
      </c>
    </row>
    <row r="466" spans="1:13" ht="15" hidden="1" customHeight="1" x14ac:dyDescent="0.25">
      <c r="A466" s="19" t="s">
        <v>619</v>
      </c>
      <c r="B466" s="19"/>
      <c r="C466" s="19"/>
      <c r="D466" s="19"/>
      <c r="E466" s="11">
        <v>19254.080000000002</v>
      </c>
      <c r="F466" s="20" t="s">
        <v>27</v>
      </c>
      <c r="G466" s="20"/>
      <c r="H466" s="21" t="s">
        <v>769</v>
      </c>
      <c r="I466" s="21"/>
      <c r="J466" s="21"/>
      <c r="K466" s="25"/>
      <c r="L466" s="9" t="s">
        <v>218</v>
      </c>
      <c r="M466" s="9" t="s">
        <v>220</v>
      </c>
    </row>
    <row r="467" spans="1:13" hidden="1" x14ac:dyDescent="0.25">
      <c r="A467" s="19" t="s">
        <v>620</v>
      </c>
      <c r="B467" s="19"/>
      <c r="C467" s="19"/>
      <c r="D467" s="19"/>
      <c r="E467" s="11">
        <v>22601.37</v>
      </c>
      <c r="F467" s="20" t="s">
        <v>27</v>
      </c>
      <c r="G467" s="20"/>
      <c r="H467" s="21" t="s">
        <v>930</v>
      </c>
      <c r="I467" s="21"/>
      <c r="J467" s="21"/>
      <c r="K467" s="25"/>
      <c r="L467" s="9" t="s">
        <v>218</v>
      </c>
      <c r="M467" s="9" t="s">
        <v>220</v>
      </c>
    </row>
    <row r="468" spans="1:13" hidden="1" x14ac:dyDescent="0.25">
      <c r="A468" s="19" t="s">
        <v>621</v>
      </c>
      <c r="B468" s="19"/>
      <c r="C468" s="19"/>
      <c r="D468" s="19"/>
      <c r="E468" s="11">
        <v>25180.61</v>
      </c>
      <c r="F468" s="20" t="s">
        <v>27</v>
      </c>
      <c r="G468" s="20"/>
      <c r="H468" s="21" t="s">
        <v>769</v>
      </c>
      <c r="I468" s="21"/>
      <c r="J468" s="21"/>
      <c r="K468" s="25"/>
      <c r="L468" s="9" t="s">
        <v>218</v>
      </c>
      <c r="M468" s="9" t="s">
        <v>220</v>
      </c>
    </row>
    <row r="469" spans="1:13" hidden="1" x14ac:dyDescent="0.25">
      <c r="A469" s="19" t="s">
        <v>622</v>
      </c>
      <c r="B469" s="19"/>
      <c r="C469" s="19"/>
      <c r="D469" s="19"/>
      <c r="E469" s="11">
        <v>28841.97</v>
      </c>
      <c r="F469" s="20" t="s">
        <v>27</v>
      </c>
      <c r="G469" s="20"/>
      <c r="H469" s="21" t="s">
        <v>769</v>
      </c>
      <c r="I469" s="21"/>
      <c r="J469" s="21"/>
      <c r="K469" s="25"/>
      <c r="L469" s="9" t="s">
        <v>218</v>
      </c>
      <c r="M469" s="9" t="s">
        <v>220</v>
      </c>
    </row>
    <row r="470" spans="1:13" hidden="1" x14ac:dyDescent="0.25">
      <c r="A470" s="19" t="s">
        <v>623</v>
      </c>
      <c r="B470" s="19"/>
      <c r="C470" s="19"/>
      <c r="D470" s="19"/>
      <c r="E470" s="11">
        <v>38126.43</v>
      </c>
      <c r="F470" s="20" t="s">
        <v>9</v>
      </c>
      <c r="G470" s="20"/>
      <c r="H470" s="21" t="s">
        <v>932</v>
      </c>
      <c r="I470" s="21"/>
      <c r="J470" s="21"/>
      <c r="K470" s="25"/>
      <c r="L470" s="9" t="s">
        <v>218</v>
      </c>
      <c r="M470" s="9" t="s">
        <v>563</v>
      </c>
    </row>
    <row r="471" spans="1:13" ht="15" hidden="1" customHeight="1" x14ac:dyDescent="0.25">
      <c r="A471" s="19" t="s">
        <v>624</v>
      </c>
      <c r="B471" s="19"/>
      <c r="C471" s="19"/>
      <c r="D471" s="19"/>
      <c r="E471" s="11">
        <v>18383.75</v>
      </c>
      <c r="F471" s="20" t="s">
        <v>27</v>
      </c>
      <c r="G471" s="20"/>
      <c r="H471" s="21" t="s">
        <v>769</v>
      </c>
      <c r="I471" s="21"/>
      <c r="J471" s="21"/>
      <c r="K471" s="25"/>
      <c r="L471" s="9" t="s">
        <v>218</v>
      </c>
      <c r="M471" s="9" t="s">
        <v>220</v>
      </c>
    </row>
    <row r="472" spans="1:13" ht="15" hidden="1" customHeight="1" x14ac:dyDescent="0.25">
      <c r="A472" s="19" t="s">
        <v>625</v>
      </c>
      <c r="B472" s="19"/>
      <c r="C472" s="19"/>
      <c r="D472" s="19"/>
      <c r="E472" s="11">
        <v>9362.5499999999993</v>
      </c>
      <c r="F472" s="20" t="s">
        <v>27</v>
      </c>
      <c r="G472" s="20"/>
      <c r="H472" s="21" t="s">
        <v>769</v>
      </c>
      <c r="I472" s="21"/>
      <c r="J472" s="21"/>
      <c r="K472" s="25"/>
      <c r="L472" s="9" t="s">
        <v>218</v>
      </c>
      <c r="M472" s="9" t="s">
        <v>220</v>
      </c>
    </row>
    <row r="473" spans="1:13" ht="15" hidden="1" customHeight="1" x14ac:dyDescent="0.25">
      <c r="A473" s="19" t="s">
        <v>626</v>
      </c>
      <c r="B473" s="19"/>
      <c r="C473" s="19"/>
      <c r="D473" s="19"/>
      <c r="E473" s="11">
        <v>37789.620000000003</v>
      </c>
      <c r="F473" s="20" t="s">
        <v>9</v>
      </c>
      <c r="G473" s="20"/>
      <c r="H473" s="21" t="s">
        <v>931</v>
      </c>
      <c r="I473" s="21"/>
      <c r="J473" s="21"/>
      <c r="K473" s="25"/>
      <c r="L473" s="9" t="s">
        <v>218</v>
      </c>
      <c r="M473" s="9" t="s">
        <v>220</v>
      </c>
    </row>
    <row r="474" spans="1:13" ht="15" hidden="1" customHeight="1" x14ac:dyDescent="0.25">
      <c r="A474" s="19" t="s">
        <v>627</v>
      </c>
      <c r="B474" s="19"/>
      <c r="C474" s="19"/>
      <c r="D474" s="19"/>
      <c r="E474" s="11">
        <v>8084.89</v>
      </c>
      <c r="F474" s="20" t="s">
        <v>27</v>
      </c>
      <c r="G474" s="20"/>
      <c r="H474" s="21" t="s">
        <v>769</v>
      </c>
      <c r="I474" s="21"/>
      <c r="J474" s="21"/>
      <c r="K474" s="25"/>
      <c r="L474" s="9" t="s">
        <v>218</v>
      </c>
      <c r="M474" s="9" t="s">
        <v>220</v>
      </c>
    </row>
    <row r="475" spans="1:13" ht="15" hidden="1" customHeight="1" x14ac:dyDescent="0.25">
      <c r="A475" s="19" t="s">
        <v>628</v>
      </c>
      <c r="B475" s="19"/>
      <c r="C475" s="19"/>
      <c r="D475" s="19"/>
      <c r="E475" s="11">
        <v>25062.29</v>
      </c>
      <c r="F475" s="20" t="s">
        <v>9</v>
      </c>
      <c r="G475" s="20"/>
      <c r="H475" s="21" t="s">
        <v>932</v>
      </c>
      <c r="I475" s="21"/>
      <c r="J475" s="21"/>
      <c r="K475" s="25"/>
      <c r="L475" s="9" t="s">
        <v>218</v>
      </c>
      <c r="M475" s="9" t="s">
        <v>563</v>
      </c>
    </row>
    <row r="476" spans="1:13" ht="15" hidden="1" customHeight="1" x14ac:dyDescent="0.25">
      <c r="A476" s="19" t="s">
        <v>629</v>
      </c>
      <c r="B476" s="19"/>
      <c r="C476" s="19"/>
      <c r="D476" s="19"/>
      <c r="E476" s="11">
        <v>18932.71</v>
      </c>
      <c r="F476" s="20" t="s">
        <v>27</v>
      </c>
      <c r="G476" s="20"/>
      <c r="H476" s="21" t="s">
        <v>769</v>
      </c>
      <c r="I476" s="21"/>
      <c r="J476" s="21"/>
      <c r="K476" s="25"/>
      <c r="L476" s="9" t="s">
        <v>218</v>
      </c>
      <c r="M476" s="9" t="s">
        <v>220</v>
      </c>
    </row>
    <row r="477" spans="1:13" hidden="1" x14ac:dyDescent="0.25">
      <c r="A477" s="19" t="s">
        <v>630</v>
      </c>
      <c r="B477" s="19"/>
      <c r="C477" s="19"/>
      <c r="D477" s="19"/>
      <c r="E477" s="11">
        <v>11604.21</v>
      </c>
      <c r="F477" s="20" t="s">
        <v>9</v>
      </c>
      <c r="G477" s="20"/>
      <c r="H477" s="21" t="s">
        <v>932</v>
      </c>
      <c r="I477" s="21"/>
      <c r="J477" s="21"/>
      <c r="K477" s="25"/>
      <c r="L477" s="9" t="s">
        <v>218</v>
      </c>
      <c r="M477" s="9" t="s">
        <v>563</v>
      </c>
    </row>
    <row r="478" spans="1:13" hidden="1" x14ac:dyDescent="0.25">
      <c r="A478" s="19" t="s">
        <v>631</v>
      </c>
      <c r="B478" s="19"/>
      <c r="C478" s="19"/>
      <c r="D478" s="19"/>
      <c r="E478" s="11">
        <v>16005.43</v>
      </c>
      <c r="F478" s="20" t="s">
        <v>27</v>
      </c>
      <c r="G478" s="20"/>
      <c r="H478" s="21" t="s">
        <v>769</v>
      </c>
      <c r="I478" s="21"/>
      <c r="J478" s="21"/>
      <c r="K478" s="25"/>
      <c r="L478" s="9" t="s">
        <v>218</v>
      </c>
      <c r="M478" s="9" t="s">
        <v>220</v>
      </c>
    </row>
    <row r="479" spans="1:13" hidden="1" x14ac:dyDescent="0.25">
      <c r="A479" s="19" t="s">
        <v>632</v>
      </c>
      <c r="B479" s="19"/>
      <c r="C479" s="19"/>
      <c r="D479" s="19"/>
      <c r="E479" s="11">
        <v>22443.93</v>
      </c>
      <c r="F479" s="20" t="s">
        <v>27</v>
      </c>
      <c r="G479" s="20"/>
      <c r="H479" s="21" t="s">
        <v>769</v>
      </c>
      <c r="I479" s="21"/>
      <c r="J479" s="21"/>
      <c r="K479" s="25"/>
      <c r="L479" s="9" t="s">
        <v>218</v>
      </c>
      <c r="M479" s="9" t="s">
        <v>220</v>
      </c>
    </row>
    <row r="480" spans="1:13" ht="15" hidden="1" customHeight="1" x14ac:dyDescent="0.25">
      <c r="A480" s="19" t="s">
        <v>633</v>
      </c>
      <c r="B480" s="19"/>
      <c r="C480" s="19"/>
      <c r="D480" s="19"/>
      <c r="E480" s="11">
        <v>47775.360000000001</v>
      </c>
      <c r="F480" s="20" t="s">
        <v>9</v>
      </c>
      <c r="G480" s="20"/>
      <c r="H480" s="21" t="s">
        <v>768</v>
      </c>
      <c r="I480" s="21"/>
      <c r="J480" s="21"/>
      <c r="K480" s="25"/>
      <c r="L480" s="9" t="s">
        <v>218</v>
      </c>
      <c r="M480" s="9" t="s">
        <v>220</v>
      </c>
    </row>
    <row r="481" spans="1:13" hidden="1" x14ac:dyDescent="0.25">
      <c r="A481" s="19" t="s">
        <v>634</v>
      </c>
      <c r="B481" s="19"/>
      <c r="C481" s="19"/>
      <c r="D481" s="19"/>
      <c r="E481" s="11">
        <v>20828.259999999998</v>
      </c>
      <c r="F481" s="20" t="s">
        <v>9</v>
      </c>
      <c r="G481" s="20"/>
      <c r="H481" s="21" t="s">
        <v>933</v>
      </c>
      <c r="I481" s="21"/>
      <c r="J481" s="21"/>
      <c r="K481" s="25"/>
      <c r="L481" s="9" t="s">
        <v>218</v>
      </c>
      <c r="M481" s="9" t="s">
        <v>220</v>
      </c>
    </row>
    <row r="482" spans="1:13" ht="15" hidden="1" customHeight="1" x14ac:dyDescent="0.25">
      <c r="A482" s="19" t="s">
        <v>635</v>
      </c>
      <c r="B482" s="19"/>
      <c r="C482" s="19"/>
      <c r="D482" s="19"/>
      <c r="E482" s="11">
        <v>41530.080000000002</v>
      </c>
      <c r="F482" s="20" t="s">
        <v>9</v>
      </c>
      <c r="G482" s="20"/>
      <c r="H482" s="21" t="s">
        <v>934</v>
      </c>
      <c r="I482" s="21"/>
      <c r="J482" s="21"/>
      <c r="K482" s="25"/>
      <c r="L482" s="9" t="s">
        <v>218</v>
      </c>
      <c r="M482" s="9" t="s">
        <v>566</v>
      </c>
    </row>
    <row r="483" spans="1:13" ht="15" hidden="1" customHeight="1" x14ac:dyDescent="0.25">
      <c r="A483" s="19" t="s">
        <v>636</v>
      </c>
      <c r="B483" s="19"/>
      <c r="C483" s="19"/>
      <c r="D483" s="19"/>
      <c r="E483" s="11">
        <v>44543.09</v>
      </c>
      <c r="F483" s="20" t="s">
        <v>27</v>
      </c>
      <c r="G483" s="20"/>
      <c r="H483" s="21" t="s">
        <v>935</v>
      </c>
      <c r="I483" s="21"/>
      <c r="J483" s="21"/>
      <c r="K483" s="25"/>
      <c r="L483" s="9" t="s">
        <v>218</v>
      </c>
      <c r="M483" s="9" t="s">
        <v>220</v>
      </c>
    </row>
    <row r="484" spans="1:13" hidden="1" x14ac:dyDescent="0.25">
      <c r="A484" s="19" t="s">
        <v>637</v>
      </c>
      <c r="B484" s="19"/>
      <c r="C484" s="19"/>
      <c r="D484" s="19"/>
      <c r="E484" s="11">
        <v>24280.58</v>
      </c>
      <c r="F484" s="20" t="s">
        <v>27</v>
      </c>
      <c r="G484" s="20"/>
      <c r="H484" s="21" t="s">
        <v>936</v>
      </c>
      <c r="I484" s="21"/>
      <c r="J484" s="21"/>
      <c r="K484" s="25"/>
      <c r="L484" s="9" t="s">
        <v>218</v>
      </c>
      <c r="M484" s="9" t="s">
        <v>220</v>
      </c>
    </row>
    <row r="485" spans="1:13" ht="15" hidden="1" customHeight="1" x14ac:dyDescent="0.25">
      <c r="A485" s="19" t="s">
        <v>638</v>
      </c>
      <c r="B485" s="19"/>
      <c r="C485" s="19"/>
      <c r="D485" s="19"/>
      <c r="E485" s="11">
        <v>48702.65</v>
      </c>
      <c r="F485" s="20" t="s">
        <v>27</v>
      </c>
      <c r="G485" s="20"/>
      <c r="H485" s="21" t="s">
        <v>937</v>
      </c>
      <c r="I485" s="21"/>
      <c r="J485" s="21"/>
      <c r="K485" s="25"/>
      <c r="L485" s="9" t="s">
        <v>218</v>
      </c>
      <c r="M485" s="9" t="s">
        <v>220</v>
      </c>
    </row>
    <row r="486" spans="1:13" ht="15" hidden="1" customHeight="1" x14ac:dyDescent="0.25">
      <c r="A486" s="19" t="s">
        <v>639</v>
      </c>
      <c r="B486" s="19"/>
      <c r="C486" s="19"/>
      <c r="D486" s="19"/>
      <c r="E486" s="11">
        <v>23028.09</v>
      </c>
      <c r="F486" s="20" t="s">
        <v>27</v>
      </c>
      <c r="G486" s="20"/>
      <c r="H486" s="21" t="s">
        <v>770</v>
      </c>
      <c r="I486" s="21"/>
      <c r="J486" s="21"/>
      <c r="K486" s="25"/>
      <c r="L486" s="9" t="s">
        <v>218</v>
      </c>
      <c r="M486" s="9" t="s">
        <v>220</v>
      </c>
    </row>
    <row r="487" spans="1:13" hidden="1" x14ac:dyDescent="0.25">
      <c r="A487" s="19" t="s">
        <v>640</v>
      </c>
      <c r="B487" s="19"/>
      <c r="C487" s="19"/>
      <c r="D487" s="19"/>
      <c r="E487" s="11">
        <v>12756.6</v>
      </c>
      <c r="F487" s="20" t="s">
        <v>9</v>
      </c>
      <c r="G487" s="20"/>
      <c r="H487" s="21" t="s">
        <v>771</v>
      </c>
      <c r="I487" s="21"/>
      <c r="J487" s="21"/>
      <c r="K487" s="25"/>
      <c r="L487" s="9" t="s">
        <v>218</v>
      </c>
      <c r="M487" s="9" t="s">
        <v>220</v>
      </c>
    </row>
    <row r="488" spans="1:13" ht="15" hidden="1" customHeight="1" x14ac:dyDescent="0.25">
      <c r="A488" s="19" t="s">
        <v>641</v>
      </c>
      <c r="B488" s="19"/>
      <c r="C488" s="19"/>
      <c r="D488" s="19"/>
      <c r="E488" s="11">
        <v>29748.1</v>
      </c>
      <c r="F488" s="20" t="s">
        <v>9</v>
      </c>
      <c r="G488" s="20"/>
      <c r="H488" s="21" t="s">
        <v>938</v>
      </c>
      <c r="I488" s="21"/>
      <c r="J488" s="21"/>
      <c r="K488" s="25"/>
      <c r="L488" s="9" t="s">
        <v>218</v>
      </c>
      <c r="M488" s="9" t="s">
        <v>220</v>
      </c>
    </row>
    <row r="489" spans="1:13" ht="15" hidden="1" customHeight="1" x14ac:dyDescent="0.25">
      <c r="A489" s="19" t="s">
        <v>642</v>
      </c>
      <c r="B489" s="19"/>
      <c r="C489" s="19"/>
      <c r="D489" s="19"/>
      <c r="E489" s="11">
        <v>12000.52</v>
      </c>
      <c r="F489" s="20" t="s">
        <v>9</v>
      </c>
      <c r="G489" s="20"/>
      <c r="H489" s="21" t="s">
        <v>929</v>
      </c>
      <c r="I489" s="21"/>
      <c r="J489" s="21"/>
      <c r="K489" s="25"/>
      <c r="L489" s="9" t="s">
        <v>218</v>
      </c>
      <c r="M489" s="9" t="s">
        <v>220</v>
      </c>
    </row>
    <row r="490" spans="1:13" hidden="1" x14ac:dyDescent="0.25">
      <c r="A490" s="19" t="s">
        <v>643</v>
      </c>
      <c r="B490" s="19"/>
      <c r="C490" s="19"/>
      <c r="D490" s="19"/>
      <c r="E490" s="11">
        <v>25053.74</v>
      </c>
      <c r="F490" s="20" t="s">
        <v>9</v>
      </c>
      <c r="G490" s="20"/>
      <c r="H490" s="21" t="s">
        <v>772</v>
      </c>
      <c r="I490" s="21"/>
      <c r="J490" s="21"/>
      <c r="K490" s="25"/>
      <c r="L490" s="9" t="s">
        <v>218</v>
      </c>
      <c r="M490" s="9" t="s">
        <v>220</v>
      </c>
    </row>
    <row r="491" spans="1:13" hidden="1" x14ac:dyDescent="0.25">
      <c r="A491" s="19" t="s">
        <v>644</v>
      </c>
      <c r="B491" s="19"/>
      <c r="C491" s="19"/>
      <c r="D491" s="19"/>
      <c r="E491" s="11">
        <v>15877.16</v>
      </c>
      <c r="F491" s="20" t="s">
        <v>27</v>
      </c>
      <c r="G491" s="20"/>
      <c r="H491" s="21" t="s">
        <v>936</v>
      </c>
      <c r="I491" s="21"/>
      <c r="J491" s="21"/>
      <c r="K491" s="25"/>
      <c r="L491" s="9" t="s">
        <v>218</v>
      </c>
      <c r="M491" s="9" t="s">
        <v>220</v>
      </c>
    </row>
    <row r="492" spans="1:13" hidden="1" x14ac:dyDescent="0.25">
      <c r="A492" s="19" t="s">
        <v>645</v>
      </c>
      <c r="B492" s="19"/>
      <c r="C492" s="19"/>
      <c r="D492" s="19"/>
      <c r="E492" s="11">
        <v>7665.25</v>
      </c>
      <c r="F492" s="20" t="s">
        <v>27</v>
      </c>
      <c r="G492" s="20"/>
      <c r="H492" s="21" t="s">
        <v>770</v>
      </c>
      <c r="I492" s="21"/>
      <c r="J492" s="21"/>
      <c r="K492" s="25"/>
      <c r="L492" s="9" t="s">
        <v>218</v>
      </c>
      <c r="M492" s="9" t="s">
        <v>220</v>
      </c>
    </row>
    <row r="493" spans="1:13" hidden="1" x14ac:dyDescent="0.25">
      <c r="A493" s="19" t="s">
        <v>646</v>
      </c>
      <c r="B493" s="19"/>
      <c r="C493" s="19"/>
      <c r="D493" s="19"/>
      <c r="E493" s="11">
        <v>5219.25</v>
      </c>
      <c r="F493" s="20" t="s">
        <v>27</v>
      </c>
      <c r="G493" s="20"/>
      <c r="H493" s="21" t="s">
        <v>770</v>
      </c>
      <c r="I493" s="21"/>
      <c r="J493" s="21"/>
      <c r="K493" s="25"/>
      <c r="L493" s="9" t="s">
        <v>218</v>
      </c>
      <c r="M493" s="9" t="s">
        <v>220</v>
      </c>
    </row>
    <row r="494" spans="1:13" hidden="1" x14ac:dyDescent="0.25">
      <c r="A494" s="19" t="s">
        <v>647</v>
      </c>
      <c r="B494" s="19"/>
      <c r="C494" s="19"/>
      <c r="D494" s="19"/>
      <c r="E494" s="11">
        <v>14975.7</v>
      </c>
      <c r="F494" s="20" t="s">
        <v>9</v>
      </c>
      <c r="G494" s="20"/>
      <c r="H494" s="21" t="s">
        <v>929</v>
      </c>
      <c r="I494" s="21"/>
      <c r="J494" s="21"/>
      <c r="K494" s="25"/>
      <c r="L494" s="9" t="s">
        <v>218</v>
      </c>
      <c r="M494" s="9" t="s">
        <v>220</v>
      </c>
    </row>
    <row r="495" spans="1:13" hidden="1" x14ac:dyDescent="0.25">
      <c r="A495" s="19" t="s">
        <v>648</v>
      </c>
      <c r="B495" s="19"/>
      <c r="C495" s="19"/>
      <c r="D495" s="19"/>
      <c r="E495" s="11">
        <v>15774.23</v>
      </c>
      <c r="F495" s="20" t="s">
        <v>27</v>
      </c>
      <c r="G495" s="20"/>
      <c r="H495" s="21" t="s">
        <v>770</v>
      </c>
      <c r="I495" s="21"/>
      <c r="J495" s="21"/>
      <c r="K495" s="25"/>
      <c r="L495" s="9" t="s">
        <v>218</v>
      </c>
      <c r="M495" s="9" t="s">
        <v>220</v>
      </c>
    </row>
    <row r="496" spans="1:13" ht="15" hidden="1" customHeight="1" x14ac:dyDescent="0.25">
      <c r="A496" s="19" t="s">
        <v>649</v>
      </c>
      <c r="B496" s="19"/>
      <c r="C496" s="19"/>
      <c r="D496" s="19"/>
      <c r="E496" s="11">
        <v>9270.02</v>
      </c>
      <c r="F496" s="20" t="s">
        <v>27</v>
      </c>
      <c r="G496" s="20"/>
      <c r="H496" s="21" t="s">
        <v>770</v>
      </c>
      <c r="I496" s="21"/>
      <c r="J496" s="21"/>
      <c r="K496" s="25"/>
      <c r="L496" s="9" t="s">
        <v>218</v>
      </c>
      <c r="M496" s="9" t="s">
        <v>220</v>
      </c>
    </row>
    <row r="497" spans="1:13" ht="15" hidden="1" customHeight="1" x14ac:dyDescent="0.25">
      <c r="A497" s="19" t="s">
        <v>650</v>
      </c>
      <c r="B497" s="19"/>
      <c r="C497" s="19"/>
      <c r="D497" s="19"/>
      <c r="E497" s="11">
        <v>13692.36</v>
      </c>
      <c r="F497" s="20" t="s">
        <v>27</v>
      </c>
      <c r="G497" s="20"/>
      <c r="H497" s="21" t="s">
        <v>770</v>
      </c>
      <c r="I497" s="21"/>
      <c r="J497" s="21"/>
      <c r="K497" s="25"/>
      <c r="L497" s="9" t="s">
        <v>218</v>
      </c>
      <c r="M497" s="9" t="s">
        <v>220</v>
      </c>
    </row>
    <row r="498" spans="1:13" ht="15" hidden="1" customHeight="1" x14ac:dyDescent="0.25">
      <c r="A498" s="19" t="s">
        <v>651</v>
      </c>
      <c r="B498" s="19"/>
      <c r="C498" s="19"/>
      <c r="D498" s="19"/>
      <c r="E498" s="11">
        <v>23803.63</v>
      </c>
      <c r="F498" s="20" t="s">
        <v>27</v>
      </c>
      <c r="G498" s="20"/>
      <c r="H498" s="21" t="s">
        <v>770</v>
      </c>
      <c r="I498" s="21"/>
      <c r="J498" s="21"/>
      <c r="K498" s="25"/>
      <c r="L498" s="9" t="s">
        <v>218</v>
      </c>
      <c r="M498" s="9" t="s">
        <v>220</v>
      </c>
    </row>
    <row r="499" spans="1:13" hidden="1" x14ac:dyDescent="0.25">
      <c r="A499" s="19" t="s">
        <v>652</v>
      </c>
      <c r="B499" s="19"/>
      <c r="C499" s="19"/>
      <c r="D499" s="19"/>
      <c r="E499" s="11">
        <v>22608.63</v>
      </c>
      <c r="F499" s="20" t="s">
        <v>9</v>
      </c>
      <c r="G499" s="20"/>
      <c r="H499" s="21" t="s">
        <v>772</v>
      </c>
      <c r="I499" s="21"/>
      <c r="J499" s="21"/>
      <c r="K499" s="25"/>
      <c r="L499" s="9" t="s">
        <v>218</v>
      </c>
      <c r="M499" s="9" t="s">
        <v>220</v>
      </c>
    </row>
    <row r="500" spans="1:13" hidden="1" x14ac:dyDescent="0.25">
      <c r="A500" s="19" t="s">
        <v>653</v>
      </c>
      <c r="B500" s="19"/>
      <c r="C500" s="19"/>
      <c r="D500" s="19"/>
      <c r="E500" s="11">
        <v>8771.98</v>
      </c>
      <c r="F500" s="20" t="s">
        <v>9</v>
      </c>
      <c r="G500" s="20"/>
      <c r="H500" s="21" t="s">
        <v>929</v>
      </c>
      <c r="I500" s="21"/>
      <c r="J500" s="21"/>
      <c r="K500" s="25"/>
      <c r="L500" s="9" t="s">
        <v>218</v>
      </c>
      <c r="M500" s="9" t="s">
        <v>220</v>
      </c>
    </row>
    <row r="501" spans="1:13" ht="15" hidden="1" customHeight="1" x14ac:dyDescent="0.25">
      <c r="A501" s="19" t="s">
        <v>654</v>
      </c>
      <c r="B501" s="19"/>
      <c r="C501" s="19"/>
      <c r="D501" s="19"/>
      <c r="E501" s="11">
        <v>11810.58</v>
      </c>
      <c r="F501" s="20" t="s">
        <v>9</v>
      </c>
      <c r="G501" s="20"/>
      <c r="H501" s="21" t="s">
        <v>929</v>
      </c>
      <c r="I501" s="21"/>
      <c r="J501" s="21"/>
      <c r="K501" s="25"/>
      <c r="L501" s="9" t="s">
        <v>218</v>
      </c>
      <c r="M501" s="9" t="s">
        <v>220</v>
      </c>
    </row>
    <row r="502" spans="1:13" hidden="1" x14ac:dyDescent="0.25">
      <c r="A502" s="19" t="s">
        <v>655</v>
      </c>
      <c r="B502" s="19"/>
      <c r="C502" s="19"/>
      <c r="D502" s="19"/>
      <c r="E502" s="11">
        <v>17046.52</v>
      </c>
      <c r="F502" s="20" t="s">
        <v>9</v>
      </c>
      <c r="G502" s="20"/>
      <c r="H502" s="21" t="s">
        <v>929</v>
      </c>
      <c r="I502" s="21"/>
      <c r="J502" s="21"/>
      <c r="K502" s="25"/>
      <c r="L502" s="9" t="s">
        <v>218</v>
      </c>
      <c r="M502" s="9" t="s">
        <v>220</v>
      </c>
    </row>
    <row r="503" spans="1:13" ht="15" hidden="1" customHeight="1" x14ac:dyDescent="0.25">
      <c r="A503" s="19" t="s">
        <v>656</v>
      </c>
      <c r="B503" s="19"/>
      <c r="C503" s="19"/>
      <c r="D503" s="19"/>
      <c r="E503" s="11">
        <v>11203.19</v>
      </c>
      <c r="F503" s="20" t="s">
        <v>9</v>
      </c>
      <c r="G503" s="20"/>
      <c r="H503" s="21" t="s">
        <v>929</v>
      </c>
      <c r="I503" s="21"/>
      <c r="J503" s="21"/>
      <c r="K503" s="25"/>
      <c r="L503" s="9" t="s">
        <v>218</v>
      </c>
      <c r="M503" s="9" t="s">
        <v>220</v>
      </c>
    </row>
    <row r="504" spans="1:13" hidden="1" x14ac:dyDescent="0.25">
      <c r="A504" s="19" t="s">
        <v>657</v>
      </c>
      <c r="B504" s="19"/>
      <c r="C504" s="19"/>
      <c r="D504" s="19"/>
      <c r="E504" s="11">
        <v>11612.15</v>
      </c>
      <c r="F504" s="20" t="s">
        <v>27</v>
      </c>
      <c r="G504" s="20"/>
      <c r="H504" s="21" t="s">
        <v>937</v>
      </c>
      <c r="I504" s="21"/>
      <c r="J504" s="21"/>
      <c r="K504" s="25"/>
      <c r="L504" s="9" t="s">
        <v>218</v>
      </c>
      <c r="M504" s="9" t="s">
        <v>220</v>
      </c>
    </row>
    <row r="505" spans="1:13" hidden="1" x14ac:dyDescent="0.25">
      <c r="A505" s="19" t="s">
        <v>658</v>
      </c>
      <c r="B505" s="19"/>
      <c r="C505" s="19"/>
      <c r="D505" s="19"/>
      <c r="E505" s="11">
        <v>64374.83</v>
      </c>
      <c r="F505" s="20" t="s">
        <v>9</v>
      </c>
      <c r="G505" s="20"/>
      <c r="H505" s="21" t="s">
        <v>931</v>
      </c>
      <c r="I505" s="21"/>
      <c r="J505" s="21"/>
      <c r="K505" s="25"/>
      <c r="L505" s="9" t="s">
        <v>218</v>
      </c>
      <c r="M505" s="9" t="s">
        <v>220</v>
      </c>
    </row>
    <row r="506" spans="1:13" hidden="1" x14ac:dyDescent="0.25">
      <c r="A506" s="19" t="s">
        <v>659</v>
      </c>
      <c r="B506" s="19"/>
      <c r="C506" s="19"/>
      <c r="D506" s="19"/>
      <c r="E506" s="11">
        <v>13072.22</v>
      </c>
      <c r="F506" s="20" t="s">
        <v>9</v>
      </c>
      <c r="G506" s="20"/>
      <c r="H506" s="21" t="s">
        <v>932</v>
      </c>
      <c r="I506" s="21"/>
      <c r="J506" s="21"/>
      <c r="K506" s="25"/>
      <c r="L506" s="9" t="s">
        <v>218</v>
      </c>
      <c r="M506" s="9" t="s">
        <v>563</v>
      </c>
    </row>
    <row r="507" spans="1:13" hidden="1" x14ac:dyDescent="0.25">
      <c r="A507" s="19" t="s">
        <v>660</v>
      </c>
      <c r="B507" s="19"/>
      <c r="C507" s="19"/>
      <c r="D507" s="19"/>
      <c r="E507" s="11">
        <v>17886.900000000001</v>
      </c>
      <c r="F507" s="20" t="s">
        <v>9</v>
      </c>
      <c r="G507" s="20"/>
      <c r="H507" s="21" t="s">
        <v>771</v>
      </c>
      <c r="I507" s="21"/>
      <c r="J507" s="21"/>
      <c r="K507" s="25"/>
      <c r="L507" s="9" t="s">
        <v>218</v>
      </c>
      <c r="M507" s="9" t="s">
        <v>220</v>
      </c>
    </row>
    <row r="508" spans="1:13" hidden="1" x14ac:dyDescent="0.25">
      <c r="A508" s="19" t="s">
        <v>661</v>
      </c>
      <c r="B508" s="19"/>
      <c r="C508" s="19"/>
      <c r="D508" s="19"/>
      <c r="E508" s="11">
        <v>24517.27</v>
      </c>
      <c r="F508" s="20" t="s">
        <v>9</v>
      </c>
      <c r="G508" s="20"/>
      <c r="H508" s="21" t="s">
        <v>933</v>
      </c>
      <c r="I508" s="21"/>
      <c r="J508" s="21"/>
      <c r="K508" s="25"/>
      <c r="L508" s="9" t="s">
        <v>218</v>
      </c>
      <c r="M508" s="9" t="s">
        <v>220</v>
      </c>
    </row>
    <row r="509" spans="1:13" ht="15" hidden="1" customHeight="1" x14ac:dyDescent="0.25">
      <c r="A509" s="19" t="s">
        <v>662</v>
      </c>
      <c r="B509" s="19"/>
      <c r="C509" s="19"/>
      <c r="D509" s="19"/>
      <c r="E509" s="11">
        <v>20430.830000000002</v>
      </c>
      <c r="F509" s="20" t="s">
        <v>9</v>
      </c>
      <c r="G509" s="20"/>
      <c r="H509" s="21" t="s">
        <v>771</v>
      </c>
      <c r="I509" s="21"/>
      <c r="J509" s="21"/>
      <c r="K509" s="25"/>
      <c r="L509" s="9" t="s">
        <v>218</v>
      </c>
      <c r="M509" s="9" t="s">
        <v>220</v>
      </c>
    </row>
    <row r="510" spans="1:13" ht="15" hidden="1" customHeight="1" x14ac:dyDescent="0.25">
      <c r="A510" s="19" t="s">
        <v>663</v>
      </c>
      <c r="B510" s="19"/>
      <c r="C510" s="19"/>
      <c r="D510" s="19"/>
      <c r="E510" s="11">
        <v>16671.419999999998</v>
      </c>
      <c r="F510" s="20" t="s">
        <v>9</v>
      </c>
      <c r="G510" s="20"/>
      <c r="H510" s="21" t="s">
        <v>771</v>
      </c>
      <c r="I510" s="21"/>
      <c r="J510" s="21"/>
      <c r="K510" s="25"/>
      <c r="L510" s="9" t="s">
        <v>218</v>
      </c>
      <c r="M510" s="9" t="s">
        <v>220</v>
      </c>
    </row>
    <row r="511" spans="1:13" ht="15" hidden="1" customHeight="1" x14ac:dyDescent="0.25">
      <c r="A511" s="19" t="s">
        <v>664</v>
      </c>
      <c r="B511" s="19"/>
      <c r="C511" s="19"/>
      <c r="D511" s="19"/>
      <c r="E511" s="11">
        <v>13128.35</v>
      </c>
      <c r="F511" s="20" t="s">
        <v>9</v>
      </c>
      <c r="G511" s="20"/>
      <c r="H511" s="21" t="s">
        <v>771</v>
      </c>
      <c r="I511" s="21"/>
      <c r="J511" s="21"/>
      <c r="K511" s="25"/>
      <c r="L511" s="9" t="s">
        <v>218</v>
      </c>
      <c r="M511" s="9" t="s">
        <v>220</v>
      </c>
    </row>
    <row r="512" spans="1:13" ht="15" hidden="1" customHeight="1" x14ac:dyDescent="0.25">
      <c r="A512" s="19" t="s">
        <v>665</v>
      </c>
      <c r="B512" s="19"/>
      <c r="C512" s="19"/>
      <c r="D512" s="19"/>
      <c r="E512" s="11">
        <v>13505.08</v>
      </c>
      <c r="F512" s="20" t="s">
        <v>9</v>
      </c>
      <c r="G512" s="20"/>
      <c r="H512" s="21" t="s">
        <v>771</v>
      </c>
      <c r="I512" s="21"/>
      <c r="J512" s="21"/>
      <c r="K512" s="25"/>
      <c r="L512" s="9" t="s">
        <v>218</v>
      </c>
      <c r="M512" s="9" t="s">
        <v>220</v>
      </c>
    </row>
    <row r="513" spans="1:13" ht="15" hidden="1" customHeight="1" x14ac:dyDescent="0.25">
      <c r="A513" s="19" t="s">
        <v>666</v>
      </c>
      <c r="B513" s="19"/>
      <c r="C513" s="19"/>
      <c r="D513" s="19"/>
      <c r="E513" s="11">
        <v>35076.050000000003</v>
      </c>
      <c r="F513" s="20" t="s">
        <v>27</v>
      </c>
      <c r="G513" s="20"/>
      <c r="H513" s="21" t="s">
        <v>769</v>
      </c>
      <c r="I513" s="21"/>
      <c r="J513" s="21"/>
      <c r="K513" s="25"/>
      <c r="L513" s="9" t="s">
        <v>218</v>
      </c>
      <c r="M513" s="9" t="s">
        <v>220</v>
      </c>
    </row>
    <row r="514" spans="1:13" hidden="1" x14ac:dyDescent="0.25">
      <c r="A514" s="19" t="s">
        <v>667</v>
      </c>
      <c r="B514" s="19"/>
      <c r="C514" s="19"/>
      <c r="D514" s="19"/>
      <c r="E514" s="11">
        <v>36788.69</v>
      </c>
      <c r="F514" s="20" t="s">
        <v>9</v>
      </c>
      <c r="G514" s="20"/>
      <c r="H514" s="21" t="s">
        <v>933</v>
      </c>
      <c r="I514" s="21"/>
      <c r="J514" s="21"/>
      <c r="K514" s="25"/>
      <c r="L514" s="9" t="s">
        <v>218</v>
      </c>
      <c r="M514" s="9" t="s">
        <v>220</v>
      </c>
    </row>
    <row r="515" spans="1:13" hidden="1" x14ac:dyDescent="0.25">
      <c r="A515" s="19" t="s">
        <v>668</v>
      </c>
      <c r="B515" s="19"/>
      <c r="C515" s="19"/>
      <c r="D515" s="19"/>
      <c r="E515" s="11">
        <v>30049.25</v>
      </c>
      <c r="F515" s="20" t="s">
        <v>9</v>
      </c>
      <c r="G515" s="20"/>
      <c r="H515" s="21" t="s">
        <v>768</v>
      </c>
      <c r="I515" s="21"/>
      <c r="J515" s="21"/>
      <c r="K515" s="25"/>
      <c r="L515" s="9" t="s">
        <v>218</v>
      </c>
      <c r="M515" s="9" t="s">
        <v>220</v>
      </c>
    </row>
    <row r="516" spans="1:13" hidden="1" x14ac:dyDescent="0.25">
      <c r="A516" s="19" t="s">
        <v>669</v>
      </c>
      <c r="B516" s="19"/>
      <c r="C516" s="19"/>
      <c r="D516" s="19"/>
      <c r="E516" s="11">
        <v>172379.23</v>
      </c>
      <c r="F516" s="20" t="s">
        <v>27</v>
      </c>
      <c r="G516" s="20"/>
      <c r="H516" s="21" t="s">
        <v>939</v>
      </c>
      <c r="I516" s="21"/>
      <c r="J516" s="21"/>
      <c r="K516" s="25"/>
      <c r="L516" s="9" t="s">
        <v>218</v>
      </c>
      <c r="M516" s="9" t="s">
        <v>220</v>
      </c>
    </row>
    <row r="517" spans="1:13" ht="15" hidden="1" customHeight="1" x14ac:dyDescent="0.25">
      <c r="A517" s="19" t="s">
        <v>670</v>
      </c>
      <c r="B517" s="19"/>
      <c r="C517" s="19"/>
      <c r="D517" s="19"/>
      <c r="E517" s="11">
        <v>12364.59</v>
      </c>
      <c r="F517" s="20" t="s">
        <v>27</v>
      </c>
      <c r="G517" s="20"/>
      <c r="H517" s="21" t="s">
        <v>770</v>
      </c>
      <c r="I517" s="21"/>
      <c r="J517" s="21"/>
      <c r="K517" s="25"/>
      <c r="L517" s="9" t="s">
        <v>218</v>
      </c>
      <c r="M517" s="9" t="s">
        <v>220</v>
      </c>
    </row>
    <row r="518" spans="1:13" hidden="1" x14ac:dyDescent="0.25">
      <c r="A518" s="19" t="s">
        <v>671</v>
      </c>
      <c r="B518" s="19"/>
      <c r="C518" s="19"/>
      <c r="D518" s="19"/>
      <c r="E518" s="11">
        <v>26552.18</v>
      </c>
      <c r="F518" s="20" t="s">
        <v>9</v>
      </c>
      <c r="G518" s="20"/>
      <c r="H518" s="21" t="s">
        <v>772</v>
      </c>
      <c r="I518" s="21"/>
      <c r="J518" s="21"/>
      <c r="K518" s="25"/>
      <c r="L518" s="9" t="s">
        <v>218</v>
      </c>
      <c r="M518" s="9" t="s">
        <v>220</v>
      </c>
    </row>
    <row r="519" spans="1:13" hidden="1" x14ac:dyDescent="0.25">
      <c r="A519" s="19" t="s">
        <v>672</v>
      </c>
      <c r="B519" s="19"/>
      <c r="C519" s="19"/>
      <c r="D519" s="19"/>
      <c r="E519" s="11">
        <v>10941.84</v>
      </c>
      <c r="F519" s="20" t="s">
        <v>9</v>
      </c>
      <c r="G519" s="20"/>
      <c r="H519" s="21" t="s">
        <v>772</v>
      </c>
      <c r="I519" s="21"/>
      <c r="J519" s="21"/>
      <c r="K519" s="25"/>
      <c r="L519" s="9" t="s">
        <v>218</v>
      </c>
      <c r="M519" s="9" t="s">
        <v>220</v>
      </c>
    </row>
    <row r="520" spans="1:13" hidden="1" x14ac:dyDescent="0.25">
      <c r="A520" s="19" t="s">
        <v>673</v>
      </c>
      <c r="B520" s="19"/>
      <c r="C520" s="19"/>
      <c r="D520" s="19"/>
      <c r="E520" s="11">
        <v>26523.25</v>
      </c>
      <c r="F520" s="20" t="s">
        <v>9</v>
      </c>
      <c r="G520" s="20"/>
      <c r="H520" s="21" t="s">
        <v>772</v>
      </c>
      <c r="I520" s="21"/>
      <c r="J520" s="21"/>
      <c r="K520" s="25"/>
      <c r="L520" s="9" t="s">
        <v>218</v>
      </c>
      <c r="M520" s="9" t="s">
        <v>220</v>
      </c>
    </row>
    <row r="521" spans="1:13" hidden="1" x14ac:dyDescent="0.25">
      <c r="A521" s="19" t="s">
        <v>674</v>
      </c>
      <c r="B521" s="19"/>
      <c r="C521" s="19"/>
      <c r="D521" s="19"/>
      <c r="E521" s="11">
        <v>35399.620000000003</v>
      </c>
      <c r="F521" s="20" t="s">
        <v>27</v>
      </c>
      <c r="G521" s="20"/>
      <c r="H521" s="21" t="s">
        <v>935</v>
      </c>
      <c r="I521" s="21"/>
      <c r="J521" s="21"/>
      <c r="K521" s="25"/>
      <c r="L521" s="9" t="s">
        <v>218</v>
      </c>
      <c r="M521" s="9" t="s">
        <v>220</v>
      </c>
    </row>
    <row r="522" spans="1:13" hidden="1" x14ac:dyDescent="0.25">
      <c r="A522" s="19" t="s">
        <v>675</v>
      </c>
      <c r="B522" s="19"/>
      <c r="C522" s="19"/>
      <c r="D522" s="19"/>
      <c r="E522" s="11">
        <v>34051.39</v>
      </c>
      <c r="F522" s="20" t="s">
        <v>27</v>
      </c>
      <c r="G522" s="20"/>
      <c r="H522" s="21" t="s">
        <v>935</v>
      </c>
      <c r="I522" s="21"/>
      <c r="J522" s="21"/>
      <c r="K522" s="25"/>
      <c r="L522" s="9" t="s">
        <v>218</v>
      </c>
      <c r="M522" s="9" t="s">
        <v>220</v>
      </c>
    </row>
    <row r="523" spans="1:13" hidden="1" x14ac:dyDescent="0.25">
      <c r="A523" s="19" t="s">
        <v>676</v>
      </c>
      <c r="B523" s="19"/>
      <c r="C523" s="19"/>
      <c r="D523" s="19"/>
      <c r="E523" s="11">
        <v>24721.26</v>
      </c>
      <c r="F523" s="20" t="s">
        <v>27</v>
      </c>
      <c r="G523" s="20"/>
      <c r="H523" s="21" t="s">
        <v>935</v>
      </c>
      <c r="I523" s="21"/>
      <c r="J523" s="21"/>
      <c r="K523" s="25"/>
      <c r="L523" s="9" t="s">
        <v>218</v>
      </c>
      <c r="M523" s="9" t="s">
        <v>220</v>
      </c>
    </row>
    <row r="524" spans="1:13" hidden="1" x14ac:dyDescent="0.25">
      <c r="A524" s="19" t="s">
        <v>677</v>
      </c>
      <c r="B524" s="19"/>
      <c r="C524" s="19"/>
      <c r="D524" s="19"/>
      <c r="E524" s="11">
        <v>39992.47</v>
      </c>
      <c r="F524" s="20" t="s">
        <v>9</v>
      </c>
      <c r="G524" s="20"/>
      <c r="H524" s="21" t="s">
        <v>940</v>
      </c>
      <c r="I524" s="21"/>
      <c r="J524" s="21"/>
      <c r="K524" s="25"/>
      <c r="L524" s="9" t="s">
        <v>218</v>
      </c>
      <c r="M524" s="9" t="s">
        <v>220</v>
      </c>
    </row>
    <row r="525" spans="1:13" hidden="1" x14ac:dyDescent="0.25">
      <c r="A525" s="19" t="s">
        <v>678</v>
      </c>
      <c r="B525" s="19"/>
      <c r="C525" s="19"/>
      <c r="D525" s="19"/>
      <c r="E525" s="11">
        <v>19838.75</v>
      </c>
      <c r="F525" s="20" t="s">
        <v>9</v>
      </c>
      <c r="G525" s="20"/>
      <c r="H525" s="21" t="s">
        <v>929</v>
      </c>
      <c r="I525" s="21"/>
      <c r="J525" s="21"/>
      <c r="K525" s="25"/>
      <c r="L525" s="9" t="s">
        <v>218</v>
      </c>
      <c r="M525" s="9" t="s">
        <v>220</v>
      </c>
    </row>
    <row r="526" spans="1:13" hidden="1" x14ac:dyDescent="0.25">
      <c r="A526" s="19" t="s">
        <v>679</v>
      </c>
      <c r="B526" s="19"/>
      <c r="C526" s="19"/>
      <c r="D526" s="19"/>
      <c r="E526" s="11">
        <v>14438.16</v>
      </c>
      <c r="F526" s="20" t="s">
        <v>9</v>
      </c>
      <c r="G526" s="20"/>
      <c r="H526" s="21" t="s">
        <v>772</v>
      </c>
      <c r="I526" s="21"/>
      <c r="J526" s="21"/>
      <c r="K526" s="25"/>
      <c r="L526" s="9" t="s">
        <v>218</v>
      </c>
      <c r="M526" s="9" t="s">
        <v>220</v>
      </c>
    </row>
    <row r="527" spans="1:13" hidden="1" x14ac:dyDescent="0.25">
      <c r="A527" s="19" t="s">
        <v>680</v>
      </c>
      <c r="B527" s="19"/>
      <c r="C527" s="19"/>
      <c r="D527" s="19"/>
      <c r="E527" s="11">
        <v>19478.509999999998</v>
      </c>
      <c r="F527" s="20" t="s">
        <v>9</v>
      </c>
      <c r="G527" s="20"/>
      <c r="H527" s="21" t="s">
        <v>772</v>
      </c>
      <c r="I527" s="21"/>
      <c r="J527" s="21"/>
      <c r="K527" s="25"/>
      <c r="L527" s="9" t="s">
        <v>218</v>
      </c>
      <c r="M527" s="9" t="s">
        <v>220</v>
      </c>
    </row>
    <row r="528" spans="1:13" hidden="1" x14ac:dyDescent="0.25">
      <c r="A528" s="19" t="s">
        <v>681</v>
      </c>
      <c r="B528" s="19"/>
      <c r="C528" s="19"/>
      <c r="D528" s="19"/>
      <c r="E528" s="11">
        <v>13368.88</v>
      </c>
      <c r="F528" s="20" t="s">
        <v>9</v>
      </c>
      <c r="G528" s="20"/>
      <c r="H528" s="21" t="s">
        <v>772</v>
      </c>
      <c r="I528" s="21"/>
      <c r="J528" s="21"/>
      <c r="K528" s="25"/>
      <c r="L528" s="9" t="s">
        <v>218</v>
      </c>
      <c r="M528" s="9" t="s">
        <v>220</v>
      </c>
    </row>
    <row r="529" spans="1:13" hidden="1" x14ac:dyDescent="0.25">
      <c r="A529" s="19" t="s">
        <v>682</v>
      </c>
      <c r="B529" s="19"/>
      <c r="C529" s="19"/>
      <c r="D529" s="19"/>
      <c r="E529" s="11">
        <v>12647.89</v>
      </c>
      <c r="F529" s="20" t="s">
        <v>27</v>
      </c>
      <c r="G529" s="20"/>
      <c r="H529" s="21" t="s">
        <v>770</v>
      </c>
      <c r="I529" s="21"/>
      <c r="J529" s="21"/>
      <c r="K529" s="25"/>
      <c r="L529" s="9" t="s">
        <v>218</v>
      </c>
      <c r="M529" s="9" t="s">
        <v>220</v>
      </c>
    </row>
    <row r="530" spans="1:13" hidden="1" x14ac:dyDescent="0.25">
      <c r="A530" s="19" t="s">
        <v>683</v>
      </c>
      <c r="B530" s="19"/>
      <c r="C530" s="19"/>
      <c r="D530" s="19"/>
      <c r="E530" s="11">
        <v>15008.51</v>
      </c>
      <c r="F530" s="20" t="s">
        <v>9</v>
      </c>
      <c r="G530" s="20"/>
      <c r="H530" s="21" t="s">
        <v>929</v>
      </c>
      <c r="I530" s="21"/>
      <c r="J530" s="21"/>
      <c r="K530" s="25"/>
      <c r="L530" s="9" t="s">
        <v>218</v>
      </c>
      <c r="M530" s="9" t="s">
        <v>220</v>
      </c>
    </row>
    <row r="531" spans="1:13" hidden="1" x14ac:dyDescent="0.25">
      <c r="A531" s="19" t="s">
        <v>684</v>
      </c>
      <c r="B531" s="19"/>
      <c r="C531" s="19"/>
      <c r="D531" s="19"/>
      <c r="E531" s="11">
        <v>24976.080000000002</v>
      </c>
      <c r="F531" s="20" t="s">
        <v>9</v>
      </c>
      <c r="G531" s="20"/>
      <c r="H531" s="21" t="s">
        <v>772</v>
      </c>
      <c r="I531" s="21"/>
      <c r="J531" s="21"/>
      <c r="K531" s="25"/>
      <c r="L531" s="9" t="s">
        <v>218</v>
      </c>
      <c r="M531" s="9" t="s">
        <v>220</v>
      </c>
    </row>
    <row r="532" spans="1:13" hidden="1" x14ac:dyDescent="0.25">
      <c r="A532" s="19" t="s">
        <v>685</v>
      </c>
      <c r="B532" s="19"/>
      <c r="C532" s="19"/>
      <c r="D532" s="19"/>
      <c r="E532" s="11">
        <v>31683.21</v>
      </c>
      <c r="F532" s="20" t="s">
        <v>9</v>
      </c>
      <c r="G532" s="20"/>
      <c r="H532" s="21" t="s">
        <v>771</v>
      </c>
      <c r="I532" s="21"/>
      <c r="J532" s="21"/>
      <c r="K532" s="25"/>
      <c r="L532" s="9" t="s">
        <v>218</v>
      </c>
      <c r="M532" s="9" t="s">
        <v>220</v>
      </c>
    </row>
    <row r="533" spans="1:13" hidden="1" x14ac:dyDescent="0.25">
      <c r="A533" s="19" t="s">
        <v>686</v>
      </c>
      <c r="B533" s="19"/>
      <c r="C533" s="19"/>
      <c r="D533" s="19"/>
      <c r="E533" s="11">
        <v>11101.66</v>
      </c>
      <c r="F533" s="20" t="s">
        <v>27</v>
      </c>
      <c r="G533" s="20"/>
      <c r="H533" s="21" t="s">
        <v>770</v>
      </c>
      <c r="I533" s="21"/>
      <c r="J533" s="21"/>
      <c r="K533" s="25"/>
      <c r="L533" s="9" t="s">
        <v>218</v>
      </c>
      <c r="M533" s="9" t="s">
        <v>220</v>
      </c>
    </row>
    <row r="534" spans="1:13" hidden="1" x14ac:dyDescent="0.25">
      <c r="A534" s="19" t="s">
        <v>687</v>
      </c>
      <c r="B534" s="19"/>
      <c r="C534" s="19"/>
      <c r="D534" s="19"/>
      <c r="E534" s="11">
        <v>17485.87</v>
      </c>
      <c r="F534" s="20" t="s">
        <v>9</v>
      </c>
      <c r="G534" s="20"/>
      <c r="H534" s="21" t="s">
        <v>772</v>
      </c>
      <c r="I534" s="21"/>
      <c r="J534" s="21"/>
      <c r="K534" s="25"/>
      <c r="L534" s="9" t="s">
        <v>218</v>
      </c>
      <c r="M534" s="9" t="s">
        <v>220</v>
      </c>
    </row>
    <row r="535" spans="1:13" hidden="1" x14ac:dyDescent="0.25">
      <c r="A535" s="19" t="s">
        <v>688</v>
      </c>
      <c r="B535" s="19"/>
      <c r="C535" s="19"/>
      <c r="D535" s="19"/>
      <c r="E535" s="11">
        <v>8179.34</v>
      </c>
      <c r="F535" s="20" t="s">
        <v>9</v>
      </c>
      <c r="G535" s="20"/>
      <c r="H535" s="21" t="s">
        <v>772</v>
      </c>
      <c r="I535" s="21"/>
      <c r="J535" s="21"/>
      <c r="K535" s="25"/>
      <c r="L535" s="9" t="s">
        <v>218</v>
      </c>
      <c r="M535" s="9" t="s">
        <v>220</v>
      </c>
    </row>
    <row r="536" spans="1:13" hidden="1" x14ac:dyDescent="0.25">
      <c r="A536" s="19" t="s">
        <v>689</v>
      </c>
      <c r="B536" s="19"/>
      <c r="C536" s="19"/>
      <c r="D536" s="19"/>
      <c r="E536" s="11">
        <v>10475.52</v>
      </c>
      <c r="F536" s="20" t="s">
        <v>9</v>
      </c>
      <c r="G536" s="20"/>
      <c r="H536" s="21" t="s">
        <v>772</v>
      </c>
      <c r="I536" s="21"/>
      <c r="J536" s="21"/>
      <c r="K536" s="25"/>
      <c r="L536" s="9" t="s">
        <v>218</v>
      </c>
      <c r="M536" s="9" t="s">
        <v>220</v>
      </c>
    </row>
    <row r="537" spans="1:13" hidden="1" x14ac:dyDescent="0.25">
      <c r="A537" s="19" t="s">
        <v>690</v>
      </c>
      <c r="B537" s="19"/>
      <c r="C537" s="19"/>
      <c r="D537" s="19"/>
      <c r="E537" s="11">
        <v>22422.46</v>
      </c>
      <c r="F537" s="20" t="s">
        <v>27</v>
      </c>
      <c r="G537" s="20"/>
      <c r="H537" s="21" t="s">
        <v>936</v>
      </c>
      <c r="I537" s="21"/>
      <c r="J537" s="21"/>
      <c r="K537" s="25"/>
      <c r="L537" s="9" t="s">
        <v>218</v>
      </c>
      <c r="M537" s="9" t="s">
        <v>220</v>
      </c>
    </row>
    <row r="538" spans="1:13" hidden="1" x14ac:dyDescent="0.25">
      <c r="A538" s="19" t="s">
        <v>691</v>
      </c>
      <c r="B538" s="19"/>
      <c r="C538" s="19"/>
      <c r="D538" s="19"/>
      <c r="E538" s="11">
        <v>15138.32</v>
      </c>
      <c r="F538" s="20" t="s">
        <v>9</v>
      </c>
      <c r="G538" s="20"/>
      <c r="H538" s="21" t="s">
        <v>772</v>
      </c>
      <c r="I538" s="21"/>
      <c r="J538" s="21"/>
      <c r="K538" s="25"/>
      <c r="L538" s="9" t="s">
        <v>218</v>
      </c>
      <c r="M538" s="9" t="s">
        <v>220</v>
      </c>
    </row>
    <row r="539" spans="1:13" hidden="1" x14ac:dyDescent="0.25">
      <c r="A539" s="19" t="s">
        <v>692</v>
      </c>
      <c r="B539" s="19"/>
      <c r="C539" s="19"/>
      <c r="D539" s="19"/>
      <c r="E539" s="11">
        <v>63961.64</v>
      </c>
      <c r="F539" s="20" t="s">
        <v>9</v>
      </c>
      <c r="G539" s="20"/>
      <c r="H539" s="21" t="s">
        <v>768</v>
      </c>
      <c r="I539" s="21"/>
      <c r="J539" s="21"/>
      <c r="K539" s="25"/>
      <c r="L539" s="9" t="s">
        <v>218</v>
      </c>
      <c r="M539" s="9" t="s">
        <v>220</v>
      </c>
    </row>
    <row r="540" spans="1:13" hidden="1" x14ac:dyDescent="0.25">
      <c r="A540" s="19" t="s">
        <v>693</v>
      </c>
      <c r="B540" s="19"/>
      <c r="C540" s="19"/>
      <c r="D540" s="19"/>
      <c r="E540" s="11">
        <v>14501.96</v>
      </c>
      <c r="F540" s="20" t="s">
        <v>9</v>
      </c>
      <c r="G540" s="20"/>
      <c r="H540" s="21" t="s">
        <v>941</v>
      </c>
      <c r="I540" s="21"/>
      <c r="J540" s="21"/>
      <c r="K540" s="25"/>
      <c r="L540" s="9" t="s">
        <v>218</v>
      </c>
      <c r="M540" s="9" t="s">
        <v>566</v>
      </c>
    </row>
    <row r="541" spans="1:13" hidden="1" x14ac:dyDescent="0.25">
      <c r="A541" s="19" t="s">
        <v>694</v>
      </c>
      <c r="B541" s="19"/>
      <c r="C541" s="19"/>
      <c r="D541" s="19"/>
      <c r="E541" s="11">
        <v>18530.27</v>
      </c>
      <c r="F541" s="20" t="s">
        <v>9</v>
      </c>
      <c r="G541" s="20"/>
      <c r="H541" s="21" t="s">
        <v>941</v>
      </c>
      <c r="I541" s="21"/>
      <c r="J541" s="21"/>
      <c r="K541" s="25"/>
      <c r="L541" s="9" t="s">
        <v>218</v>
      </c>
      <c r="M541" s="9" t="s">
        <v>566</v>
      </c>
    </row>
    <row r="542" spans="1:13" hidden="1" x14ac:dyDescent="0.25">
      <c r="A542" s="19" t="s">
        <v>695</v>
      </c>
      <c r="B542" s="19"/>
      <c r="C542" s="19"/>
      <c r="D542" s="19"/>
      <c r="E542" s="11">
        <v>18145.14</v>
      </c>
      <c r="F542" s="20" t="s">
        <v>9</v>
      </c>
      <c r="G542" s="20"/>
      <c r="H542" s="21" t="s">
        <v>941</v>
      </c>
      <c r="I542" s="21"/>
      <c r="J542" s="21"/>
      <c r="K542" s="25"/>
      <c r="L542" s="9" t="s">
        <v>218</v>
      </c>
      <c r="M542" s="9" t="s">
        <v>566</v>
      </c>
    </row>
    <row r="543" spans="1:13" hidden="1" x14ac:dyDescent="0.25">
      <c r="A543" s="19" t="s">
        <v>696</v>
      </c>
      <c r="B543" s="19"/>
      <c r="C543" s="19"/>
      <c r="D543" s="19"/>
      <c r="E543" s="11">
        <v>26567.98</v>
      </c>
      <c r="F543" s="20" t="s">
        <v>9</v>
      </c>
      <c r="G543" s="20"/>
      <c r="H543" s="21" t="s">
        <v>941</v>
      </c>
      <c r="I543" s="21"/>
      <c r="J543" s="21"/>
      <c r="K543" s="25"/>
      <c r="L543" s="9" t="s">
        <v>218</v>
      </c>
      <c r="M543" s="9" t="s">
        <v>566</v>
      </c>
    </row>
    <row r="544" spans="1:13" hidden="1" x14ac:dyDescent="0.25">
      <c r="A544" s="19" t="s">
        <v>697</v>
      </c>
      <c r="B544" s="19"/>
      <c r="C544" s="19"/>
      <c r="D544" s="19"/>
      <c r="E544" s="11">
        <v>12163.06</v>
      </c>
      <c r="F544" s="20" t="s">
        <v>27</v>
      </c>
      <c r="G544" s="20"/>
      <c r="H544" s="21" t="s">
        <v>770</v>
      </c>
      <c r="I544" s="21"/>
      <c r="J544" s="21"/>
      <c r="K544" s="25"/>
      <c r="L544" s="9" t="s">
        <v>218</v>
      </c>
      <c r="M544" s="9" t="s">
        <v>220</v>
      </c>
    </row>
    <row r="545" spans="1:13" hidden="1" x14ac:dyDescent="0.25">
      <c r="A545" s="19" t="s">
        <v>698</v>
      </c>
      <c r="B545" s="19"/>
      <c r="C545" s="19"/>
      <c r="D545" s="19"/>
      <c r="E545" s="11">
        <v>11381.61</v>
      </c>
      <c r="F545" s="20" t="s">
        <v>9</v>
      </c>
      <c r="G545" s="20"/>
      <c r="H545" s="21" t="s">
        <v>929</v>
      </c>
      <c r="I545" s="21"/>
      <c r="J545" s="21"/>
      <c r="K545" s="25"/>
      <c r="L545" s="9" t="s">
        <v>218</v>
      </c>
      <c r="M545" s="9" t="s">
        <v>220</v>
      </c>
    </row>
    <row r="546" spans="1:13" hidden="1" x14ac:dyDescent="0.25">
      <c r="A546" s="19" t="s">
        <v>699</v>
      </c>
      <c r="B546" s="19"/>
      <c r="C546" s="19"/>
      <c r="D546" s="19"/>
      <c r="E546" s="11">
        <v>15289.35</v>
      </c>
      <c r="F546" s="20" t="s">
        <v>27</v>
      </c>
      <c r="G546" s="20"/>
      <c r="H546" s="21" t="s">
        <v>770</v>
      </c>
      <c r="I546" s="21"/>
      <c r="J546" s="21"/>
      <c r="K546" s="25"/>
      <c r="L546" s="9" t="s">
        <v>218</v>
      </c>
      <c r="M546" s="9" t="s">
        <v>220</v>
      </c>
    </row>
    <row r="547" spans="1:13" hidden="1" x14ac:dyDescent="0.25">
      <c r="A547" s="19" t="s">
        <v>700</v>
      </c>
      <c r="B547" s="19"/>
      <c r="C547" s="19"/>
      <c r="D547" s="19"/>
      <c r="E547" s="11">
        <v>10988.81</v>
      </c>
      <c r="F547" s="20" t="s">
        <v>9</v>
      </c>
      <c r="G547" s="20"/>
      <c r="H547" s="21" t="s">
        <v>929</v>
      </c>
      <c r="I547" s="21"/>
      <c r="J547" s="21"/>
      <c r="K547" s="25"/>
      <c r="L547" s="9" t="s">
        <v>218</v>
      </c>
      <c r="M547" s="9" t="s">
        <v>220</v>
      </c>
    </row>
    <row r="548" spans="1:13" hidden="1" x14ac:dyDescent="0.25">
      <c r="A548" s="19" t="s">
        <v>701</v>
      </c>
      <c r="B548" s="19"/>
      <c r="C548" s="19"/>
      <c r="D548" s="19"/>
      <c r="E548" s="11">
        <v>20786.740000000002</v>
      </c>
      <c r="F548" s="20" t="s">
        <v>9</v>
      </c>
      <c r="G548" s="20"/>
      <c r="H548" s="21" t="s">
        <v>772</v>
      </c>
      <c r="I548" s="21"/>
      <c r="J548" s="21"/>
      <c r="K548" s="25"/>
      <c r="L548" s="9" t="s">
        <v>218</v>
      </c>
      <c r="M548" s="9" t="s">
        <v>220</v>
      </c>
    </row>
    <row r="549" spans="1:13" hidden="1" x14ac:dyDescent="0.25">
      <c r="A549" s="19" t="s">
        <v>702</v>
      </c>
      <c r="B549" s="19"/>
      <c r="C549" s="19"/>
      <c r="D549" s="19"/>
      <c r="E549" s="11">
        <v>167999.81</v>
      </c>
      <c r="F549" s="20" t="s">
        <v>27</v>
      </c>
      <c r="G549" s="20"/>
      <c r="H549" s="21" t="s">
        <v>942</v>
      </c>
      <c r="I549" s="21"/>
      <c r="J549" s="21"/>
      <c r="K549" s="25"/>
      <c r="L549" s="9" t="s">
        <v>218</v>
      </c>
      <c r="M549" s="9" t="s">
        <v>566</v>
      </c>
    </row>
    <row r="550" spans="1:13" hidden="1" x14ac:dyDescent="0.25">
      <c r="A550" s="19" t="s">
        <v>703</v>
      </c>
      <c r="B550" s="19"/>
      <c r="C550" s="19"/>
      <c r="D550" s="19"/>
      <c r="E550" s="11">
        <v>10177.82</v>
      </c>
      <c r="F550" s="20" t="s">
        <v>27</v>
      </c>
      <c r="G550" s="20"/>
      <c r="H550" s="21" t="s">
        <v>943</v>
      </c>
      <c r="I550" s="21"/>
      <c r="J550" s="21"/>
      <c r="K550" s="25"/>
      <c r="L550" s="9" t="s">
        <v>218</v>
      </c>
      <c r="M550" s="9" t="s">
        <v>220</v>
      </c>
    </row>
    <row r="551" spans="1:13" hidden="1" x14ac:dyDescent="0.25">
      <c r="A551" s="19" t="s">
        <v>704</v>
      </c>
      <c r="B551" s="19"/>
      <c r="C551" s="19"/>
      <c r="D551" s="19"/>
      <c r="E551" s="11">
        <v>50141.79</v>
      </c>
      <c r="F551" s="20" t="s">
        <v>9</v>
      </c>
      <c r="G551" s="20"/>
      <c r="H551" s="21" t="s">
        <v>938</v>
      </c>
      <c r="I551" s="21"/>
      <c r="J551" s="21"/>
      <c r="K551" s="25"/>
      <c r="L551" s="9" t="s">
        <v>218</v>
      </c>
      <c r="M551" s="9" t="s">
        <v>220</v>
      </c>
    </row>
    <row r="552" spans="1:13" hidden="1" x14ac:dyDescent="0.25">
      <c r="A552" s="19" t="s">
        <v>705</v>
      </c>
      <c r="B552" s="19"/>
      <c r="C552" s="19"/>
      <c r="D552" s="19"/>
      <c r="E552" s="11">
        <v>34862.28</v>
      </c>
      <c r="F552" s="20" t="s">
        <v>27</v>
      </c>
      <c r="G552" s="20"/>
      <c r="H552" s="21" t="s">
        <v>936</v>
      </c>
      <c r="I552" s="21"/>
      <c r="J552" s="21"/>
      <c r="K552" s="25"/>
      <c r="L552" s="9" t="s">
        <v>218</v>
      </c>
      <c r="M552" s="9" t="s">
        <v>220</v>
      </c>
    </row>
    <row r="553" spans="1:13" hidden="1" x14ac:dyDescent="0.25">
      <c r="A553" s="19" t="s">
        <v>706</v>
      </c>
      <c r="B553" s="19"/>
      <c r="C553" s="19"/>
      <c r="D553" s="19"/>
      <c r="E553" s="11">
        <v>27249.23</v>
      </c>
      <c r="F553" s="20" t="s">
        <v>27</v>
      </c>
      <c r="G553" s="20"/>
      <c r="H553" s="21" t="s">
        <v>936</v>
      </c>
      <c r="I553" s="21"/>
      <c r="J553" s="21"/>
      <c r="K553" s="25"/>
      <c r="L553" s="9" t="s">
        <v>218</v>
      </c>
      <c r="M553" s="9" t="s">
        <v>220</v>
      </c>
    </row>
    <row r="554" spans="1:13" hidden="1" x14ac:dyDescent="0.25">
      <c r="A554" s="19" t="s">
        <v>707</v>
      </c>
      <c r="B554" s="19"/>
      <c r="C554" s="19"/>
      <c r="D554" s="19"/>
      <c r="E554" s="11">
        <v>14418.08</v>
      </c>
      <c r="F554" s="20" t="s">
        <v>27</v>
      </c>
      <c r="G554" s="20"/>
      <c r="H554" s="21" t="s">
        <v>936</v>
      </c>
      <c r="I554" s="21"/>
      <c r="J554" s="21"/>
      <c r="K554" s="25"/>
      <c r="L554" s="9" t="s">
        <v>218</v>
      </c>
      <c r="M554" s="9" t="s">
        <v>220</v>
      </c>
    </row>
    <row r="555" spans="1:13" hidden="1" x14ac:dyDescent="0.25">
      <c r="A555" s="19" t="s">
        <v>708</v>
      </c>
      <c r="B555" s="19"/>
      <c r="C555" s="19"/>
      <c r="D555" s="19"/>
      <c r="E555" s="11">
        <v>8171.63</v>
      </c>
      <c r="F555" s="20" t="s">
        <v>9</v>
      </c>
      <c r="G555" s="20"/>
      <c r="H555" s="21" t="s">
        <v>934</v>
      </c>
      <c r="I555" s="21"/>
      <c r="J555" s="21"/>
      <c r="K555" s="25"/>
      <c r="L555" s="9" t="s">
        <v>218</v>
      </c>
      <c r="M555" s="9" t="s">
        <v>564</v>
      </c>
    </row>
    <row r="556" spans="1:13" hidden="1" x14ac:dyDescent="0.25">
      <c r="A556" s="19" t="s">
        <v>709</v>
      </c>
      <c r="B556" s="19"/>
      <c r="C556" s="19"/>
      <c r="D556" s="19"/>
      <c r="E556" s="11">
        <v>21349.279999999999</v>
      </c>
      <c r="F556" s="20" t="s">
        <v>9</v>
      </c>
      <c r="G556" s="20"/>
      <c r="H556" s="21" t="s">
        <v>934</v>
      </c>
      <c r="I556" s="21"/>
      <c r="J556" s="21"/>
      <c r="K556" s="25"/>
      <c r="L556" s="9" t="s">
        <v>218</v>
      </c>
      <c r="M556" s="9" t="s">
        <v>564</v>
      </c>
    </row>
    <row r="557" spans="1:13" hidden="1" x14ac:dyDescent="0.25">
      <c r="A557" s="19" t="s">
        <v>710</v>
      </c>
      <c r="B557" s="19"/>
      <c r="C557" s="19"/>
      <c r="D557" s="19"/>
      <c r="E557" s="11">
        <v>20981.7</v>
      </c>
      <c r="F557" s="20" t="s">
        <v>27</v>
      </c>
      <c r="G557" s="20"/>
      <c r="H557" s="21" t="s">
        <v>937</v>
      </c>
      <c r="I557" s="21"/>
      <c r="J557" s="21"/>
      <c r="K557" s="25"/>
      <c r="L557" s="9" t="s">
        <v>218</v>
      </c>
      <c r="M557" s="9" t="s">
        <v>220</v>
      </c>
    </row>
    <row r="558" spans="1:13" hidden="1" x14ac:dyDescent="0.25">
      <c r="A558" s="19" t="s">
        <v>711</v>
      </c>
      <c r="B558" s="19"/>
      <c r="C558" s="19"/>
      <c r="D558" s="19"/>
      <c r="E558" s="11">
        <v>25939.33</v>
      </c>
      <c r="F558" s="20" t="s">
        <v>9</v>
      </c>
      <c r="G558" s="20"/>
      <c r="H558" s="21" t="s">
        <v>929</v>
      </c>
      <c r="I558" s="21"/>
      <c r="J558" s="21"/>
      <c r="K558" s="25"/>
      <c r="L558" s="9" t="s">
        <v>218</v>
      </c>
      <c r="M558" s="9" t="s">
        <v>220</v>
      </c>
    </row>
    <row r="559" spans="1:13" hidden="1" x14ac:dyDescent="0.25">
      <c r="A559" s="19" t="s">
        <v>712</v>
      </c>
      <c r="B559" s="19"/>
      <c r="C559" s="19"/>
      <c r="D559" s="19"/>
      <c r="E559" s="11">
        <v>39868.44</v>
      </c>
      <c r="F559" s="20" t="s">
        <v>27</v>
      </c>
      <c r="G559" s="20"/>
      <c r="H559" s="21" t="s">
        <v>943</v>
      </c>
      <c r="I559" s="21"/>
      <c r="J559" s="21"/>
      <c r="K559" s="25"/>
      <c r="L559" s="9" t="s">
        <v>218</v>
      </c>
      <c r="M559" s="9" t="s">
        <v>220</v>
      </c>
    </row>
    <row r="560" spans="1:13" hidden="1" x14ac:dyDescent="0.25">
      <c r="A560" s="19" t="s">
        <v>713</v>
      </c>
      <c r="B560" s="19"/>
      <c r="C560" s="19"/>
      <c r="D560" s="19"/>
      <c r="E560" s="11">
        <v>27681.82</v>
      </c>
      <c r="F560" s="20" t="s">
        <v>9</v>
      </c>
      <c r="G560" s="20"/>
      <c r="H560" s="21" t="s">
        <v>934</v>
      </c>
      <c r="I560" s="21"/>
      <c r="J560" s="21"/>
      <c r="K560" s="25"/>
      <c r="L560" s="9" t="s">
        <v>218</v>
      </c>
      <c r="M560" s="9" t="s">
        <v>564</v>
      </c>
    </row>
    <row r="561" spans="1:13" hidden="1" x14ac:dyDescent="0.25">
      <c r="A561" s="19" t="s">
        <v>714</v>
      </c>
      <c r="B561" s="19"/>
      <c r="C561" s="19"/>
      <c r="D561" s="19"/>
      <c r="E561" s="11">
        <v>41841.910000000003</v>
      </c>
      <c r="F561" s="20" t="s">
        <v>9</v>
      </c>
      <c r="G561" s="20"/>
      <c r="H561" s="21" t="s">
        <v>768</v>
      </c>
      <c r="I561" s="21"/>
      <c r="J561" s="21"/>
      <c r="K561" s="25"/>
      <c r="L561" s="9" t="s">
        <v>218</v>
      </c>
      <c r="M561" s="9" t="s">
        <v>220</v>
      </c>
    </row>
    <row r="562" spans="1:13" hidden="1" x14ac:dyDescent="0.25">
      <c r="A562" s="19" t="s">
        <v>715</v>
      </c>
      <c r="B562" s="19"/>
      <c r="C562" s="19"/>
      <c r="D562" s="19"/>
      <c r="E562" s="11">
        <v>35859.46</v>
      </c>
      <c r="F562" s="20" t="s">
        <v>27</v>
      </c>
      <c r="G562" s="20"/>
      <c r="H562" s="21" t="s">
        <v>936</v>
      </c>
      <c r="I562" s="21"/>
      <c r="J562" s="21"/>
      <c r="K562" s="25"/>
      <c r="L562" s="9" t="s">
        <v>218</v>
      </c>
      <c r="M562" s="9" t="s">
        <v>220</v>
      </c>
    </row>
    <row r="563" spans="1:13" hidden="1" x14ac:dyDescent="0.25">
      <c r="A563" s="19" t="s">
        <v>716</v>
      </c>
      <c r="B563" s="19"/>
      <c r="C563" s="19"/>
      <c r="D563" s="19"/>
      <c r="E563" s="11">
        <v>16554.25</v>
      </c>
      <c r="F563" s="20" t="s">
        <v>27</v>
      </c>
      <c r="G563" s="20"/>
      <c r="H563" s="21" t="s">
        <v>930</v>
      </c>
      <c r="I563" s="21"/>
      <c r="J563" s="21"/>
      <c r="K563" s="25"/>
      <c r="L563" s="9" t="s">
        <v>218</v>
      </c>
      <c r="M563" s="9" t="s">
        <v>220</v>
      </c>
    </row>
    <row r="564" spans="1:13" hidden="1" x14ac:dyDescent="0.25">
      <c r="A564" s="19" t="s">
        <v>717</v>
      </c>
      <c r="B564" s="19"/>
      <c r="C564" s="19"/>
      <c r="D564" s="19"/>
      <c r="E564" s="11">
        <v>47236.480000000003</v>
      </c>
      <c r="F564" s="20" t="s">
        <v>27</v>
      </c>
      <c r="G564" s="20"/>
      <c r="H564" s="21" t="s">
        <v>937</v>
      </c>
      <c r="I564" s="21"/>
      <c r="J564" s="21"/>
      <c r="K564" s="25"/>
      <c r="L564" s="9" t="s">
        <v>218</v>
      </c>
      <c r="M564" s="9" t="s">
        <v>220</v>
      </c>
    </row>
    <row r="565" spans="1:13" hidden="1" x14ac:dyDescent="0.25">
      <c r="A565" s="19" t="s">
        <v>718</v>
      </c>
      <c r="B565" s="19"/>
      <c r="C565" s="19"/>
      <c r="D565" s="19"/>
      <c r="E565" s="11">
        <v>17464.18</v>
      </c>
      <c r="F565" s="20" t="s">
        <v>9</v>
      </c>
      <c r="G565" s="20"/>
      <c r="H565" s="21" t="s">
        <v>771</v>
      </c>
      <c r="I565" s="21"/>
      <c r="J565" s="21"/>
      <c r="K565" s="25"/>
      <c r="L565" s="9" t="s">
        <v>218</v>
      </c>
      <c r="M565" s="9" t="s">
        <v>220</v>
      </c>
    </row>
    <row r="566" spans="1:13" hidden="1" x14ac:dyDescent="0.25">
      <c r="A566" s="19" t="s">
        <v>719</v>
      </c>
      <c r="B566" s="19"/>
      <c r="C566" s="19"/>
      <c r="D566" s="19"/>
      <c r="E566" s="11">
        <v>21630.93</v>
      </c>
      <c r="F566" s="20" t="s">
        <v>9</v>
      </c>
      <c r="G566" s="20"/>
      <c r="H566" s="21" t="s">
        <v>771</v>
      </c>
      <c r="I566" s="21"/>
      <c r="J566" s="21"/>
      <c r="K566" s="25"/>
      <c r="L566" s="9" t="s">
        <v>218</v>
      </c>
      <c r="M566" s="9" t="s">
        <v>220</v>
      </c>
    </row>
    <row r="567" spans="1:13" hidden="1" x14ac:dyDescent="0.25">
      <c r="A567" s="19" t="s">
        <v>720</v>
      </c>
      <c r="B567" s="19"/>
      <c r="C567" s="19"/>
      <c r="D567" s="19"/>
      <c r="E567" s="11">
        <v>54745.52</v>
      </c>
      <c r="F567" s="20" t="s">
        <v>9</v>
      </c>
      <c r="G567" s="20"/>
      <c r="H567" s="21" t="s">
        <v>934</v>
      </c>
      <c r="I567" s="21"/>
      <c r="J567" s="21"/>
      <c r="K567" s="25"/>
      <c r="L567" s="9" t="s">
        <v>218</v>
      </c>
      <c r="M567" s="9" t="s">
        <v>564</v>
      </c>
    </row>
    <row r="568" spans="1:13" hidden="1" x14ac:dyDescent="0.25">
      <c r="A568" s="19" t="s">
        <v>721</v>
      </c>
      <c r="B568" s="19"/>
      <c r="C568" s="19"/>
      <c r="D568" s="19"/>
      <c r="E568" s="11">
        <v>53801.95</v>
      </c>
      <c r="F568" s="20" t="s">
        <v>9</v>
      </c>
      <c r="G568" s="20"/>
      <c r="H568" s="21" t="s">
        <v>944</v>
      </c>
      <c r="I568" s="21"/>
      <c r="J568" s="21"/>
      <c r="K568" s="25"/>
      <c r="L568" s="9" t="s">
        <v>218</v>
      </c>
      <c r="M568" s="9" t="s">
        <v>563</v>
      </c>
    </row>
    <row r="569" spans="1:13" hidden="1" x14ac:dyDescent="0.25">
      <c r="A569" s="19" t="s">
        <v>722</v>
      </c>
      <c r="B569" s="19"/>
      <c r="C569" s="19"/>
      <c r="D569" s="19"/>
      <c r="E569" s="11">
        <v>15642.9</v>
      </c>
      <c r="F569" s="20" t="s">
        <v>9</v>
      </c>
      <c r="G569" s="20"/>
      <c r="H569" s="21" t="s">
        <v>768</v>
      </c>
      <c r="I569" s="21"/>
      <c r="J569" s="21"/>
      <c r="K569" s="25"/>
      <c r="L569" s="9" t="s">
        <v>218</v>
      </c>
      <c r="M569" s="9" t="s">
        <v>220</v>
      </c>
    </row>
    <row r="570" spans="1:13" hidden="1" x14ac:dyDescent="0.25">
      <c r="A570" s="19" t="s">
        <v>723</v>
      </c>
      <c r="B570" s="19"/>
      <c r="C570" s="19"/>
      <c r="D570" s="19"/>
      <c r="E570" s="11">
        <v>34753.57</v>
      </c>
      <c r="F570" s="20" t="s">
        <v>27</v>
      </c>
      <c r="G570" s="20"/>
      <c r="H570" s="21" t="s">
        <v>943</v>
      </c>
      <c r="I570" s="21"/>
      <c r="J570" s="21"/>
      <c r="K570" s="25"/>
      <c r="L570" s="9" t="s">
        <v>218</v>
      </c>
      <c r="M570" s="9" t="s">
        <v>220</v>
      </c>
    </row>
    <row r="571" spans="1:13" hidden="1" x14ac:dyDescent="0.25">
      <c r="A571" s="19" t="s">
        <v>724</v>
      </c>
      <c r="B571" s="19"/>
      <c r="C571" s="19"/>
      <c r="D571" s="19"/>
      <c r="E571" s="11">
        <v>2132.98</v>
      </c>
      <c r="F571" s="20" t="s">
        <v>9</v>
      </c>
      <c r="G571" s="20"/>
      <c r="H571" s="21" t="s">
        <v>932</v>
      </c>
      <c r="I571" s="21"/>
      <c r="J571" s="21"/>
      <c r="K571" s="25"/>
      <c r="L571" s="9" t="s">
        <v>218</v>
      </c>
      <c r="M571" s="9" t="s">
        <v>563</v>
      </c>
    </row>
    <row r="572" spans="1:13" hidden="1" x14ac:dyDescent="0.25">
      <c r="A572" s="19" t="s">
        <v>725</v>
      </c>
      <c r="B572" s="19"/>
      <c r="C572" s="19"/>
      <c r="D572" s="19"/>
      <c r="E572" s="11">
        <v>15364.55</v>
      </c>
      <c r="F572" s="20" t="s">
        <v>27</v>
      </c>
      <c r="G572" s="20"/>
      <c r="H572" s="21" t="s">
        <v>943</v>
      </c>
      <c r="I572" s="21"/>
      <c r="J572" s="21"/>
      <c r="K572" s="25"/>
      <c r="L572" s="9" t="s">
        <v>218</v>
      </c>
      <c r="M572" s="9" t="s">
        <v>220</v>
      </c>
    </row>
    <row r="573" spans="1:13" hidden="1" x14ac:dyDescent="0.25">
      <c r="A573" s="19" t="s">
        <v>726</v>
      </c>
      <c r="B573" s="19"/>
      <c r="C573" s="19"/>
      <c r="D573" s="19"/>
      <c r="E573" s="11">
        <v>26713.51</v>
      </c>
      <c r="F573" s="20" t="s">
        <v>27</v>
      </c>
      <c r="G573" s="20"/>
      <c r="H573" s="21" t="s">
        <v>936</v>
      </c>
      <c r="I573" s="21"/>
      <c r="J573" s="21"/>
      <c r="K573" s="25"/>
      <c r="L573" s="9" t="s">
        <v>218</v>
      </c>
      <c r="M573" s="9" t="s">
        <v>220</v>
      </c>
    </row>
    <row r="574" spans="1:13" hidden="1" x14ac:dyDescent="0.25">
      <c r="A574" s="19" t="s">
        <v>727</v>
      </c>
      <c r="B574" s="19"/>
      <c r="C574" s="19"/>
      <c r="D574" s="19"/>
      <c r="E574" s="11">
        <v>29357.279999999999</v>
      </c>
      <c r="F574" s="20" t="s">
        <v>9</v>
      </c>
      <c r="G574" s="20"/>
      <c r="H574" s="21" t="s">
        <v>938</v>
      </c>
      <c r="I574" s="21"/>
      <c r="J574" s="21"/>
      <c r="K574" s="25"/>
      <c r="L574" s="9" t="s">
        <v>218</v>
      </c>
      <c r="M574" s="9" t="s">
        <v>220</v>
      </c>
    </row>
    <row r="575" spans="1:13" hidden="1" x14ac:dyDescent="0.25">
      <c r="A575" s="19" t="s">
        <v>728</v>
      </c>
      <c r="B575" s="19"/>
      <c r="C575" s="19"/>
      <c r="D575" s="19"/>
      <c r="E575" s="11">
        <v>66286.289999999994</v>
      </c>
      <c r="F575" s="20" t="s">
        <v>9</v>
      </c>
      <c r="G575" s="20"/>
      <c r="H575" s="21" t="s">
        <v>945</v>
      </c>
      <c r="I575" s="21"/>
      <c r="J575" s="21"/>
      <c r="K575" s="25"/>
      <c r="L575" s="9" t="s">
        <v>218</v>
      </c>
      <c r="M575" s="9" t="s">
        <v>220</v>
      </c>
    </row>
    <row r="576" spans="1:13" hidden="1" x14ac:dyDescent="0.25">
      <c r="A576" s="19" t="s">
        <v>729</v>
      </c>
      <c r="B576" s="19"/>
      <c r="C576" s="19"/>
      <c r="D576" s="19"/>
      <c r="E576" s="11">
        <v>16374.08</v>
      </c>
      <c r="F576" s="20" t="s">
        <v>9</v>
      </c>
      <c r="G576" s="20"/>
      <c r="H576" s="21" t="s">
        <v>771</v>
      </c>
      <c r="I576" s="21"/>
      <c r="J576" s="21"/>
      <c r="K576" s="25"/>
      <c r="L576" s="9" t="s">
        <v>218</v>
      </c>
      <c r="M576" s="9" t="s">
        <v>220</v>
      </c>
    </row>
    <row r="577" spans="1:13" hidden="1" x14ac:dyDescent="0.25">
      <c r="A577" s="19" t="s">
        <v>730</v>
      </c>
      <c r="B577" s="19"/>
      <c r="C577" s="19"/>
      <c r="D577" s="19"/>
      <c r="E577" s="11">
        <v>17314.86</v>
      </c>
      <c r="F577" s="20" t="s">
        <v>9</v>
      </c>
      <c r="G577" s="20"/>
      <c r="H577" s="21" t="s">
        <v>771</v>
      </c>
      <c r="I577" s="21"/>
      <c r="J577" s="21"/>
      <c r="K577" s="25"/>
      <c r="L577" s="9" t="s">
        <v>218</v>
      </c>
      <c r="M577" s="9" t="s">
        <v>220</v>
      </c>
    </row>
    <row r="578" spans="1:13" hidden="1" x14ac:dyDescent="0.25">
      <c r="A578" s="19" t="s">
        <v>731</v>
      </c>
      <c r="B578" s="19"/>
      <c r="C578" s="19"/>
      <c r="D578" s="19"/>
      <c r="E578" s="11">
        <v>19404.77</v>
      </c>
      <c r="F578" s="20" t="s">
        <v>9</v>
      </c>
      <c r="G578" s="20"/>
      <c r="H578" s="21" t="s">
        <v>771</v>
      </c>
      <c r="I578" s="21"/>
      <c r="J578" s="21"/>
      <c r="K578" s="25"/>
      <c r="L578" s="9" t="s">
        <v>218</v>
      </c>
      <c r="M578" s="9" t="s">
        <v>220</v>
      </c>
    </row>
    <row r="579" spans="1:13" hidden="1" x14ac:dyDescent="0.25">
      <c r="A579" s="19" t="s">
        <v>732</v>
      </c>
      <c r="B579" s="19"/>
      <c r="C579" s="19"/>
      <c r="D579" s="19"/>
      <c r="E579" s="11">
        <v>27101.23</v>
      </c>
      <c r="F579" s="20" t="s">
        <v>9</v>
      </c>
      <c r="G579" s="20"/>
      <c r="H579" s="21" t="s">
        <v>929</v>
      </c>
      <c r="I579" s="21"/>
      <c r="J579" s="21"/>
      <c r="K579" s="25"/>
      <c r="L579" s="9" t="s">
        <v>218</v>
      </c>
      <c r="M579" s="9" t="s">
        <v>220</v>
      </c>
    </row>
    <row r="580" spans="1:13" hidden="1" x14ac:dyDescent="0.25">
      <c r="A580" s="19" t="s">
        <v>733</v>
      </c>
      <c r="B580" s="19"/>
      <c r="C580" s="19"/>
      <c r="D580" s="19"/>
      <c r="E580" s="11">
        <v>18556.95</v>
      </c>
      <c r="F580" s="20" t="s">
        <v>9</v>
      </c>
      <c r="G580" s="20"/>
      <c r="H580" s="21" t="s">
        <v>771</v>
      </c>
      <c r="I580" s="21"/>
      <c r="J580" s="21"/>
      <c r="K580" s="25"/>
      <c r="L580" s="9" t="s">
        <v>218</v>
      </c>
      <c r="M580" s="9" t="s">
        <v>220</v>
      </c>
    </row>
    <row r="581" spans="1:13" hidden="1" x14ac:dyDescent="0.25">
      <c r="A581" s="19" t="s">
        <v>734</v>
      </c>
      <c r="B581" s="19"/>
      <c r="C581" s="19"/>
      <c r="D581" s="19"/>
      <c r="E581" s="11">
        <v>57609.39</v>
      </c>
      <c r="F581" s="20" t="s">
        <v>27</v>
      </c>
      <c r="G581" s="20"/>
      <c r="H581" s="21" t="s">
        <v>943</v>
      </c>
      <c r="I581" s="21"/>
      <c r="J581" s="21"/>
      <c r="K581" s="25"/>
      <c r="L581" s="9" t="s">
        <v>218</v>
      </c>
      <c r="M581" s="9" t="s">
        <v>220</v>
      </c>
    </row>
    <row r="582" spans="1:13" hidden="1" x14ac:dyDescent="0.25">
      <c r="A582" s="19" t="s">
        <v>735</v>
      </c>
      <c r="B582" s="19"/>
      <c r="C582" s="19"/>
      <c r="D582" s="19"/>
      <c r="E582" s="11">
        <v>43526.98</v>
      </c>
      <c r="F582" s="20" t="s">
        <v>27</v>
      </c>
      <c r="G582" s="20"/>
      <c r="H582" s="21" t="s">
        <v>943</v>
      </c>
      <c r="I582" s="21"/>
      <c r="J582" s="21"/>
      <c r="K582" s="25"/>
      <c r="L582" s="9" t="s">
        <v>218</v>
      </c>
      <c r="M582" s="9" t="s">
        <v>220</v>
      </c>
    </row>
    <row r="583" spans="1:13" hidden="1" x14ac:dyDescent="0.25">
      <c r="A583" s="19" t="s">
        <v>736</v>
      </c>
      <c r="B583" s="19"/>
      <c r="C583" s="19"/>
      <c r="D583" s="19"/>
      <c r="E583" s="11">
        <v>8218.9599999999991</v>
      </c>
      <c r="F583" s="20" t="s">
        <v>27</v>
      </c>
      <c r="G583" s="20"/>
      <c r="H583" s="21" t="s">
        <v>930</v>
      </c>
      <c r="I583" s="21"/>
      <c r="J583" s="21"/>
      <c r="K583" s="25"/>
      <c r="L583" s="9" t="s">
        <v>218</v>
      </c>
      <c r="M583" s="9" t="s">
        <v>220</v>
      </c>
    </row>
    <row r="584" spans="1:13" hidden="1" x14ac:dyDescent="0.25">
      <c r="A584" s="19" t="s">
        <v>737</v>
      </c>
      <c r="B584" s="19"/>
      <c r="C584" s="19"/>
      <c r="D584" s="19"/>
      <c r="E584" s="11">
        <v>15347.6</v>
      </c>
      <c r="F584" s="20" t="s">
        <v>9</v>
      </c>
      <c r="G584" s="20"/>
      <c r="H584" s="21" t="s">
        <v>933</v>
      </c>
      <c r="I584" s="21"/>
      <c r="J584" s="21"/>
      <c r="K584" s="25"/>
      <c r="L584" s="4" t="s">
        <v>218</v>
      </c>
      <c r="M584" s="9" t="s">
        <v>220</v>
      </c>
    </row>
    <row r="585" spans="1:13" hidden="1" x14ac:dyDescent="0.25">
      <c r="A585" s="19" t="s">
        <v>738</v>
      </c>
      <c r="B585" s="19"/>
      <c r="C585" s="19"/>
      <c r="D585" s="19"/>
      <c r="E585" s="11">
        <v>230083.19</v>
      </c>
      <c r="F585" s="20" t="s">
        <v>9</v>
      </c>
      <c r="G585" s="20"/>
      <c r="H585" s="21" t="s">
        <v>773</v>
      </c>
      <c r="I585" s="21"/>
      <c r="J585" s="21"/>
      <c r="K585" s="25"/>
      <c r="L585" s="4" t="s">
        <v>218</v>
      </c>
      <c r="M585" s="9" t="s">
        <v>565</v>
      </c>
    </row>
    <row r="586" spans="1:13" s="38" customFormat="1" ht="32.25" customHeight="1" x14ac:dyDescent="0.25">
      <c r="E586" s="39">
        <f>SUBTOTAL(9,E2:E585)</f>
        <v>3367726.419840002</v>
      </c>
      <c r="F586" s="40" t="s">
        <v>1015</v>
      </c>
      <c r="G586" s="40"/>
      <c r="H586" s="40"/>
      <c r="I586" s="40"/>
      <c r="J586" s="40"/>
      <c r="K586" s="40"/>
      <c r="L586" s="40"/>
      <c r="M586" s="40"/>
    </row>
    <row r="587" spans="1:13" s="38" customFormat="1" x14ac:dyDescent="0.25">
      <c r="E587" s="39"/>
    </row>
    <row r="588" spans="1:13" s="38" customFormat="1" x14ac:dyDescent="0.25">
      <c r="D588" s="42" t="s">
        <v>1016</v>
      </c>
      <c r="E588" s="41">
        <v>3171976.53</v>
      </c>
    </row>
  </sheetData>
  <autoFilter ref="A1:M585">
    <filterColumn colId="0" showButton="0"/>
    <filterColumn colId="1" showButton="0"/>
    <filterColumn colId="2" showButton="0"/>
    <filterColumn colId="5" showButton="0"/>
    <filterColumn colId="7" showButton="0"/>
    <filterColumn colId="8" showButton="0"/>
    <filterColumn colId="11">
      <filters>
        <filter val="AZC"/>
      </filters>
    </filterColumn>
    <filterColumn colId="12">
      <filters>
        <filter val="PP"/>
      </filters>
    </filterColumn>
  </autoFilter>
  <mergeCells count="1764">
    <mergeCell ref="F586:M586"/>
    <mergeCell ref="H114:J114"/>
    <mergeCell ref="H115:J115"/>
    <mergeCell ref="H116:J116"/>
    <mergeCell ref="H117:J117"/>
    <mergeCell ref="A160:D160"/>
    <mergeCell ref="F160:G160"/>
    <mergeCell ref="H160:J160"/>
    <mergeCell ref="A161:D161"/>
    <mergeCell ref="F161:G161"/>
    <mergeCell ref="H161:J161"/>
    <mergeCell ref="H143:J143"/>
    <mergeCell ref="A144:D144"/>
    <mergeCell ref="F144:G144"/>
    <mergeCell ref="H144:J144"/>
    <mergeCell ref="A145:D145"/>
    <mergeCell ref="F145:G145"/>
    <mergeCell ref="H145:J145"/>
    <mergeCell ref="A146:D146"/>
    <mergeCell ref="F146:G146"/>
    <mergeCell ref="H146:J146"/>
    <mergeCell ref="A147:D147"/>
    <mergeCell ref="F147:G147"/>
    <mergeCell ref="H147:J147"/>
    <mergeCell ref="A152:D152"/>
    <mergeCell ref="F152:G152"/>
    <mergeCell ref="H152:J152"/>
    <mergeCell ref="A153:D153"/>
    <mergeCell ref="F153:G153"/>
    <mergeCell ref="H153:J153"/>
    <mergeCell ref="F154:G154"/>
    <mergeCell ref="H154:J154"/>
    <mergeCell ref="A141:D141"/>
    <mergeCell ref="F141:G141"/>
    <mergeCell ref="H141:J141"/>
    <mergeCell ref="A142:D142"/>
    <mergeCell ref="F142:G142"/>
    <mergeCell ref="H142:J142"/>
    <mergeCell ref="A148:D148"/>
    <mergeCell ref="F148:G148"/>
    <mergeCell ref="A155:D155"/>
    <mergeCell ref="F155:G155"/>
    <mergeCell ref="H155:J155"/>
    <mergeCell ref="A156:D156"/>
    <mergeCell ref="F156:G156"/>
    <mergeCell ref="H156:J156"/>
    <mergeCell ref="A151:D151"/>
    <mergeCell ref="F151:G151"/>
    <mergeCell ref="H151:J151"/>
    <mergeCell ref="F157:G157"/>
    <mergeCell ref="H157:J157"/>
    <mergeCell ref="A158:D158"/>
    <mergeCell ref="F158:G158"/>
    <mergeCell ref="H158:J158"/>
    <mergeCell ref="A159:D159"/>
    <mergeCell ref="F159:G159"/>
    <mergeCell ref="H159:J159"/>
    <mergeCell ref="F127:G127"/>
    <mergeCell ref="A133:D133"/>
    <mergeCell ref="F133:G133"/>
    <mergeCell ref="H133:J133"/>
    <mergeCell ref="H129:J129"/>
    <mergeCell ref="H130:J130"/>
    <mergeCell ref="A134:D134"/>
    <mergeCell ref="F134:G134"/>
    <mergeCell ref="H134:J134"/>
    <mergeCell ref="H148:J148"/>
    <mergeCell ref="A149:D149"/>
    <mergeCell ref="F149:G149"/>
    <mergeCell ref="H149:J149"/>
    <mergeCell ref="A150:D150"/>
    <mergeCell ref="F150:G150"/>
    <mergeCell ref="H150:J150"/>
    <mergeCell ref="H135:J135"/>
    <mergeCell ref="A136:D136"/>
    <mergeCell ref="F136:G136"/>
    <mergeCell ref="H136:J136"/>
    <mergeCell ref="A137:D137"/>
    <mergeCell ref="F137:G137"/>
    <mergeCell ref="H137:J137"/>
    <mergeCell ref="A154:D154"/>
    <mergeCell ref="F138:G138"/>
    <mergeCell ref="H138:J138"/>
    <mergeCell ref="A140:D140"/>
    <mergeCell ref="F140:G140"/>
    <mergeCell ref="H140:J140"/>
    <mergeCell ref="K111:K161"/>
    <mergeCell ref="A112:D112"/>
    <mergeCell ref="F112:G112"/>
    <mergeCell ref="H112:J112"/>
    <mergeCell ref="A113:D113"/>
    <mergeCell ref="F113:G113"/>
    <mergeCell ref="H113:J113"/>
    <mergeCell ref="A114:D114"/>
    <mergeCell ref="F114:G114"/>
    <mergeCell ref="A115:D115"/>
    <mergeCell ref="F115:G115"/>
    <mergeCell ref="A116:D116"/>
    <mergeCell ref="F116:G116"/>
    <mergeCell ref="A117:D117"/>
    <mergeCell ref="F117:G117"/>
    <mergeCell ref="A118:D118"/>
    <mergeCell ref="F118:G118"/>
    <mergeCell ref="H118:J118"/>
    <mergeCell ref="A119:D119"/>
    <mergeCell ref="F119:G119"/>
    <mergeCell ref="H119:J119"/>
    <mergeCell ref="A120:D120"/>
    <mergeCell ref="F120:G120"/>
    <mergeCell ref="H120:J120"/>
    <mergeCell ref="A121:D121"/>
    <mergeCell ref="F121:G121"/>
    <mergeCell ref="A157:D157"/>
    <mergeCell ref="A122:D122"/>
    <mergeCell ref="F122:G122"/>
    <mergeCell ref="H122:J122"/>
    <mergeCell ref="H127:J127"/>
    <mergeCell ref="H128:J128"/>
    <mergeCell ref="A412:D412"/>
    <mergeCell ref="F412:G412"/>
    <mergeCell ref="H412:J412"/>
    <mergeCell ref="A413:D413"/>
    <mergeCell ref="F413:G413"/>
    <mergeCell ref="H413:J413"/>
    <mergeCell ref="A414:D414"/>
    <mergeCell ref="F414:G414"/>
    <mergeCell ref="H414:J414"/>
    <mergeCell ref="A406:D406"/>
    <mergeCell ref="F406:G406"/>
    <mergeCell ref="H406:J406"/>
    <mergeCell ref="A407:D407"/>
    <mergeCell ref="F407:G407"/>
    <mergeCell ref="H407:J407"/>
    <mergeCell ref="A408:D408"/>
    <mergeCell ref="F408:G408"/>
    <mergeCell ref="H408:J408"/>
    <mergeCell ref="A409:D409"/>
    <mergeCell ref="F409:G409"/>
    <mergeCell ref="H409:J409"/>
    <mergeCell ref="A410:D410"/>
    <mergeCell ref="F410:G410"/>
    <mergeCell ref="H410:J410"/>
    <mergeCell ref="A411:D411"/>
    <mergeCell ref="F411:G411"/>
    <mergeCell ref="A138:D138"/>
    <mergeCell ref="H411:J411"/>
    <mergeCell ref="A372:D372"/>
    <mergeCell ref="A402:D402"/>
    <mergeCell ref="F402:G402"/>
    <mergeCell ref="H402:J402"/>
    <mergeCell ref="A403:D403"/>
    <mergeCell ref="F403:G403"/>
    <mergeCell ref="H403:J403"/>
    <mergeCell ref="A404:D404"/>
    <mergeCell ref="F404:G404"/>
    <mergeCell ref="H404:J404"/>
    <mergeCell ref="A405:D405"/>
    <mergeCell ref="F405:G405"/>
    <mergeCell ref="H405:J405"/>
    <mergeCell ref="A399:D399"/>
    <mergeCell ref="F399:G399"/>
    <mergeCell ref="H399:J399"/>
    <mergeCell ref="A400:D400"/>
    <mergeCell ref="F400:G400"/>
    <mergeCell ref="H400:J400"/>
    <mergeCell ref="A401:D401"/>
    <mergeCell ref="F401:G401"/>
    <mergeCell ref="H401:J401"/>
    <mergeCell ref="A378:D378"/>
    <mergeCell ref="F378:G378"/>
    <mergeCell ref="A379:D379"/>
    <mergeCell ref="F379:G379"/>
    <mergeCell ref="H379:J379"/>
    <mergeCell ref="A380:D380"/>
    <mergeCell ref="A386:D386"/>
    <mergeCell ref="F386:G386"/>
    <mergeCell ref="H386:J386"/>
    <mergeCell ref="H366:J366"/>
    <mergeCell ref="H367:J367"/>
    <mergeCell ref="H368:J368"/>
    <mergeCell ref="H369:J369"/>
    <mergeCell ref="F323:G323"/>
    <mergeCell ref="A324:D324"/>
    <mergeCell ref="F324:G324"/>
    <mergeCell ref="A325:D325"/>
    <mergeCell ref="F325:G325"/>
    <mergeCell ref="F329:G329"/>
    <mergeCell ref="A342:D342"/>
    <mergeCell ref="F342:G342"/>
    <mergeCell ref="A343:D343"/>
    <mergeCell ref="F343:G343"/>
    <mergeCell ref="A344:D344"/>
    <mergeCell ref="F344:G344"/>
    <mergeCell ref="A339:D339"/>
    <mergeCell ref="F339:G339"/>
    <mergeCell ref="H362:J362"/>
    <mergeCell ref="H363:J363"/>
    <mergeCell ref="H364:J364"/>
    <mergeCell ref="H365:J365"/>
    <mergeCell ref="H361:J361"/>
    <mergeCell ref="A326:D326"/>
    <mergeCell ref="F326:G326"/>
    <mergeCell ref="F341:G341"/>
    <mergeCell ref="A336:D336"/>
    <mergeCell ref="F336:G336"/>
    <mergeCell ref="A337:D337"/>
    <mergeCell ref="F107:G107"/>
    <mergeCell ref="H107:J107"/>
    <mergeCell ref="A338:D338"/>
    <mergeCell ref="F338:G338"/>
    <mergeCell ref="H321:J321"/>
    <mergeCell ref="H322:J322"/>
    <mergeCell ref="H323:J323"/>
    <mergeCell ref="H324:J324"/>
    <mergeCell ref="H325:J325"/>
    <mergeCell ref="H326:J326"/>
    <mergeCell ref="H327:J327"/>
    <mergeCell ref="H328:J328"/>
    <mergeCell ref="H329:J329"/>
    <mergeCell ref="H330:J330"/>
    <mergeCell ref="H331:J331"/>
    <mergeCell ref="H332:J332"/>
    <mergeCell ref="F335:G335"/>
    <mergeCell ref="A330:D330"/>
    <mergeCell ref="F330:G330"/>
    <mergeCell ref="A331:D331"/>
    <mergeCell ref="F331:G331"/>
    <mergeCell ref="A332:D332"/>
    <mergeCell ref="F332:G332"/>
    <mergeCell ref="A327:D327"/>
    <mergeCell ref="F327:G327"/>
    <mergeCell ref="A328:D328"/>
    <mergeCell ref="F328:G328"/>
    <mergeCell ref="A329:D329"/>
    <mergeCell ref="A321:D321"/>
    <mergeCell ref="F321:G321"/>
    <mergeCell ref="A322:D322"/>
    <mergeCell ref="H121:J121"/>
    <mergeCell ref="A106:D106"/>
    <mergeCell ref="F106:G106"/>
    <mergeCell ref="H106:J106"/>
    <mergeCell ref="A107:D107"/>
    <mergeCell ref="A318:D318"/>
    <mergeCell ref="F318:G318"/>
    <mergeCell ref="H318:J318"/>
    <mergeCell ref="A101:D101"/>
    <mergeCell ref="A129:D129"/>
    <mergeCell ref="F129:G129"/>
    <mergeCell ref="A130:D130"/>
    <mergeCell ref="F130:G130"/>
    <mergeCell ref="A131:D131"/>
    <mergeCell ref="F131:G131"/>
    <mergeCell ref="H131:J131"/>
    <mergeCell ref="A132:D132"/>
    <mergeCell ref="F132:G132"/>
    <mergeCell ref="H132:J132"/>
    <mergeCell ref="F125:G125"/>
    <mergeCell ref="H125:J125"/>
    <mergeCell ref="A126:D126"/>
    <mergeCell ref="F126:G126"/>
    <mergeCell ref="H126:J126"/>
    <mergeCell ref="A127:D127"/>
    <mergeCell ref="F101:G101"/>
    <mergeCell ref="H101:J101"/>
    <mergeCell ref="A102:D102"/>
    <mergeCell ref="F102:G102"/>
    <mergeCell ref="H102:J102"/>
    <mergeCell ref="A103:D103"/>
    <mergeCell ref="F103:G103"/>
    <mergeCell ref="H103:J103"/>
    <mergeCell ref="H319:J319"/>
    <mergeCell ref="H320:J320"/>
    <mergeCell ref="A111:D111"/>
    <mergeCell ref="F111:G111"/>
    <mergeCell ref="H111:J111"/>
    <mergeCell ref="A123:D123"/>
    <mergeCell ref="F123:G123"/>
    <mergeCell ref="H123:J123"/>
    <mergeCell ref="A124:D124"/>
    <mergeCell ref="F124:G124"/>
    <mergeCell ref="H124:J124"/>
    <mergeCell ref="A125:D125"/>
    <mergeCell ref="A104:D104"/>
    <mergeCell ref="F104:G104"/>
    <mergeCell ref="A108:D108"/>
    <mergeCell ref="F108:G108"/>
    <mergeCell ref="H108:J108"/>
    <mergeCell ref="A109:D109"/>
    <mergeCell ref="F109:G109"/>
    <mergeCell ref="H109:J109"/>
    <mergeCell ref="A319:D319"/>
    <mergeCell ref="F319:G319"/>
    <mergeCell ref="A320:D320"/>
    <mergeCell ref="F320:G320"/>
    <mergeCell ref="A247:D247"/>
    <mergeCell ref="F105:G105"/>
    <mergeCell ref="H105:J105"/>
    <mergeCell ref="F250:G250"/>
    <mergeCell ref="H250:J250"/>
    <mergeCell ref="A251:D251"/>
    <mergeCell ref="F251:G251"/>
    <mergeCell ref="H251:J251"/>
    <mergeCell ref="F90:G90"/>
    <mergeCell ref="H90:J90"/>
    <mergeCell ref="A91:D91"/>
    <mergeCell ref="F91:G91"/>
    <mergeCell ref="H91:J91"/>
    <mergeCell ref="A92:D92"/>
    <mergeCell ref="F92:G92"/>
    <mergeCell ref="H92:J92"/>
    <mergeCell ref="A93:D93"/>
    <mergeCell ref="F93:G93"/>
    <mergeCell ref="H93:J93"/>
    <mergeCell ref="A94:D94"/>
    <mergeCell ref="F94:G94"/>
    <mergeCell ref="H94:J94"/>
    <mergeCell ref="A100:D100"/>
    <mergeCell ref="F100:G100"/>
    <mergeCell ref="H100:J100"/>
    <mergeCell ref="A95:D95"/>
    <mergeCell ref="F95:G95"/>
    <mergeCell ref="H95:J95"/>
    <mergeCell ref="A96:D96"/>
    <mergeCell ref="F96:G96"/>
    <mergeCell ref="H98:J98"/>
    <mergeCell ref="A99:D99"/>
    <mergeCell ref="F99:G99"/>
    <mergeCell ref="H99:J99"/>
    <mergeCell ref="F82:G82"/>
    <mergeCell ref="H82:J82"/>
    <mergeCell ref="H104:J104"/>
    <mergeCell ref="A105:D105"/>
    <mergeCell ref="A83:D83"/>
    <mergeCell ref="F83:G83"/>
    <mergeCell ref="H83:J83"/>
    <mergeCell ref="A84:D84"/>
    <mergeCell ref="F84:G84"/>
    <mergeCell ref="H84:J84"/>
    <mergeCell ref="A85:D85"/>
    <mergeCell ref="F85:G85"/>
    <mergeCell ref="H85:J85"/>
    <mergeCell ref="A86:D86"/>
    <mergeCell ref="F86:G86"/>
    <mergeCell ref="H86:J86"/>
    <mergeCell ref="A87:D87"/>
    <mergeCell ref="F87:G87"/>
    <mergeCell ref="H87:J87"/>
    <mergeCell ref="A88:D88"/>
    <mergeCell ref="F88:G88"/>
    <mergeCell ref="H88:J88"/>
    <mergeCell ref="H96:J96"/>
    <mergeCell ref="A97:D97"/>
    <mergeCell ref="F97:G97"/>
    <mergeCell ref="H97:J97"/>
    <mergeCell ref="A98:D98"/>
    <mergeCell ref="F98:G98"/>
    <mergeCell ref="A89:D89"/>
    <mergeCell ref="F89:G89"/>
    <mergeCell ref="H89:J89"/>
    <mergeCell ref="A90:D90"/>
    <mergeCell ref="A73:D73"/>
    <mergeCell ref="F73:G73"/>
    <mergeCell ref="H73:J73"/>
    <mergeCell ref="A245:D245"/>
    <mergeCell ref="F245:G245"/>
    <mergeCell ref="H245:J245"/>
    <mergeCell ref="A246:D246"/>
    <mergeCell ref="F246:G246"/>
    <mergeCell ref="H246:J246"/>
    <mergeCell ref="H74:J74"/>
    <mergeCell ref="A75:D75"/>
    <mergeCell ref="F75:G75"/>
    <mergeCell ref="H75:J75"/>
    <mergeCell ref="A76:D76"/>
    <mergeCell ref="F76:G76"/>
    <mergeCell ref="H76:J76"/>
    <mergeCell ref="A77:D77"/>
    <mergeCell ref="F77:G77"/>
    <mergeCell ref="H77:J77"/>
    <mergeCell ref="A78:D78"/>
    <mergeCell ref="F78:G78"/>
    <mergeCell ref="H78:J78"/>
    <mergeCell ref="A79:D79"/>
    <mergeCell ref="F79:G79"/>
    <mergeCell ref="H79:J79"/>
    <mergeCell ref="A80:D80"/>
    <mergeCell ref="F80:G80"/>
    <mergeCell ref="H80:J80"/>
    <mergeCell ref="A81:D81"/>
    <mergeCell ref="F81:G81"/>
    <mergeCell ref="H81:J81"/>
    <mergeCell ref="A82:D82"/>
    <mergeCell ref="A1:D1"/>
    <mergeCell ref="F1:G1"/>
    <mergeCell ref="H1:J1"/>
    <mergeCell ref="A68:D68"/>
    <mergeCell ref="F68:G68"/>
    <mergeCell ref="H68:J68"/>
    <mergeCell ref="A69:D69"/>
    <mergeCell ref="F69:G69"/>
    <mergeCell ref="H69:J69"/>
    <mergeCell ref="A70:D70"/>
    <mergeCell ref="F70:G70"/>
    <mergeCell ref="H70:J70"/>
    <mergeCell ref="A71:D71"/>
    <mergeCell ref="F71:G71"/>
    <mergeCell ref="H71:J71"/>
    <mergeCell ref="A72:D72"/>
    <mergeCell ref="F72:G72"/>
    <mergeCell ref="H72:J72"/>
    <mergeCell ref="A2:D2"/>
    <mergeCell ref="F2:G2"/>
    <mergeCell ref="H2:J2"/>
    <mergeCell ref="F13:G13"/>
    <mergeCell ref="H13:J13"/>
    <mergeCell ref="A14:D14"/>
    <mergeCell ref="F14:G14"/>
    <mergeCell ref="H14:J14"/>
    <mergeCell ref="A15:D15"/>
    <mergeCell ref="F15:G15"/>
    <mergeCell ref="H15:J15"/>
    <mergeCell ref="A16:D16"/>
    <mergeCell ref="F16:G16"/>
    <mergeCell ref="H16:J16"/>
    <mergeCell ref="F322:G322"/>
    <mergeCell ref="A323:D323"/>
    <mergeCell ref="A348:D348"/>
    <mergeCell ref="F348:G348"/>
    <mergeCell ref="A349:D349"/>
    <mergeCell ref="F349:G349"/>
    <mergeCell ref="A350:D350"/>
    <mergeCell ref="F350:G350"/>
    <mergeCell ref="A345:D345"/>
    <mergeCell ref="F345:G345"/>
    <mergeCell ref="A346:D346"/>
    <mergeCell ref="F346:G346"/>
    <mergeCell ref="A347:D347"/>
    <mergeCell ref="F347:G347"/>
    <mergeCell ref="K318:K414"/>
    <mergeCell ref="H333:J333"/>
    <mergeCell ref="H334:J334"/>
    <mergeCell ref="H335:J335"/>
    <mergeCell ref="H336:J336"/>
    <mergeCell ref="H337:J337"/>
    <mergeCell ref="H338:J338"/>
    <mergeCell ref="H339:J339"/>
    <mergeCell ref="H340:J340"/>
    <mergeCell ref="H341:J341"/>
    <mergeCell ref="H342:J342"/>
    <mergeCell ref="H343:J343"/>
    <mergeCell ref="H344:J344"/>
    <mergeCell ref="H345:J345"/>
    <mergeCell ref="H346:J346"/>
    <mergeCell ref="A333:D333"/>
    <mergeCell ref="F333:G333"/>
    <mergeCell ref="A334:D334"/>
    <mergeCell ref="F334:G334"/>
    <mergeCell ref="A335:D335"/>
    <mergeCell ref="A357:D357"/>
    <mergeCell ref="F357:G357"/>
    <mergeCell ref="A358:D358"/>
    <mergeCell ref="F358:G358"/>
    <mergeCell ref="A359:D359"/>
    <mergeCell ref="F359:G359"/>
    <mergeCell ref="A354:D354"/>
    <mergeCell ref="F354:G354"/>
    <mergeCell ref="A355:D355"/>
    <mergeCell ref="F355:G355"/>
    <mergeCell ref="A356:D356"/>
    <mergeCell ref="F356:G356"/>
    <mergeCell ref="A351:D351"/>
    <mergeCell ref="F351:G351"/>
    <mergeCell ref="A352:D352"/>
    <mergeCell ref="F352:G352"/>
    <mergeCell ref="A353:D353"/>
    <mergeCell ref="F353:G353"/>
    <mergeCell ref="A340:D340"/>
    <mergeCell ref="F340:G340"/>
    <mergeCell ref="A341:D341"/>
    <mergeCell ref="F337:G337"/>
    <mergeCell ref="A366:D366"/>
    <mergeCell ref="F366:G366"/>
    <mergeCell ref="A367:D367"/>
    <mergeCell ref="F367:G367"/>
    <mergeCell ref="A368:D368"/>
    <mergeCell ref="F368:G368"/>
    <mergeCell ref="A363:D363"/>
    <mergeCell ref="F363:G363"/>
    <mergeCell ref="A364:D364"/>
    <mergeCell ref="F364:G364"/>
    <mergeCell ref="A365:D365"/>
    <mergeCell ref="F365:G365"/>
    <mergeCell ref="A360:D360"/>
    <mergeCell ref="F360:G360"/>
    <mergeCell ref="A361:D361"/>
    <mergeCell ref="F361:G361"/>
    <mergeCell ref="A362:D362"/>
    <mergeCell ref="F362:G362"/>
    <mergeCell ref="H384:J384"/>
    <mergeCell ref="A381:D381"/>
    <mergeCell ref="F381:G381"/>
    <mergeCell ref="H381:J381"/>
    <mergeCell ref="A382:D382"/>
    <mergeCell ref="F382:G382"/>
    <mergeCell ref="H382:J382"/>
    <mergeCell ref="A369:D369"/>
    <mergeCell ref="F369:G369"/>
    <mergeCell ref="A370:D370"/>
    <mergeCell ref="F370:G370"/>
    <mergeCell ref="A371:D371"/>
    <mergeCell ref="F371:G371"/>
    <mergeCell ref="H370:J370"/>
    <mergeCell ref="H371:J371"/>
    <mergeCell ref="H372:J372"/>
    <mergeCell ref="H373:J373"/>
    <mergeCell ref="H374:J374"/>
    <mergeCell ref="H375:J375"/>
    <mergeCell ref="H376:J376"/>
    <mergeCell ref="H377:J377"/>
    <mergeCell ref="A375:D375"/>
    <mergeCell ref="F375:G375"/>
    <mergeCell ref="A376:D376"/>
    <mergeCell ref="F376:G376"/>
    <mergeCell ref="A377:D377"/>
    <mergeCell ref="F377:G377"/>
    <mergeCell ref="F380:G380"/>
    <mergeCell ref="H380:J380"/>
    <mergeCell ref="H351:J351"/>
    <mergeCell ref="H352:J352"/>
    <mergeCell ref="H353:J353"/>
    <mergeCell ref="H354:J354"/>
    <mergeCell ref="H355:J355"/>
    <mergeCell ref="H356:J356"/>
    <mergeCell ref="H357:J357"/>
    <mergeCell ref="H358:J358"/>
    <mergeCell ref="H359:J359"/>
    <mergeCell ref="H360:J360"/>
    <mergeCell ref="A392:D392"/>
    <mergeCell ref="F392:G392"/>
    <mergeCell ref="H392:J392"/>
    <mergeCell ref="A389:D389"/>
    <mergeCell ref="F389:G389"/>
    <mergeCell ref="H389:J389"/>
    <mergeCell ref="F390:G390"/>
    <mergeCell ref="H390:J390"/>
    <mergeCell ref="A391:D391"/>
    <mergeCell ref="F391:G391"/>
    <mergeCell ref="H391:J391"/>
    <mergeCell ref="A387:D387"/>
    <mergeCell ref="F387:G387"/>
    <mergeCell ref="H387:J387"/>
    <mergeCell ref="A388:D388"/>
    <mergeCell ref="F388:G388"/>
    <mergeCell ref="H385:J385"/>
    <mergeCell ref="A383:D383"/>
    <mergeCell ref="F383:G383"/>
    <mergeCell ref="H383:J383"/>
    <mergeCell ref="A384:D384"/>
    <mergeCell ref="F384:G384"/>
    <mergeCell ref="A398:D398"/>
    <mergeCell ref="F398:G398"/>
    <mergeCell ref="H398:J398"/>
    <mergeCell ref="A396:D396"/>
    <mergeCell ref="F396:G396"/>
    <mergeCell ref="H396:J396"/>
    <mergeCell ref="A397:D397"/>
    <mergeCell ref="F397:G397"/>
    <mergeCell ref="H397:J397"/>
    <mergeCell ref="A394:D394"/>
    <mergeCell ref="F394:G394"/>
    <mergeCell ref="H394:J394"/>
    <mergeCell ref="A395:D395"/>
    <mergeCell ref="F395:G395"/>
    <mergeCell ref="H395:J395"/>
    <mergeCell ref="H347:J347"/>
    <mergeCell ref="H348:J348"/>
    <mergeCell ref="H349:J349"/>
    <mergeCell ref="H350:J350"/>
    <mergeCell ref="A393:D393"/>
    <mergeCell ref="F393:G393"/>
    <mergeCell ref="H393:J393"/>
    <mergeCell ref="H388:J388"/>
    <mergeCell ref="A390:D390"/>
    <mergeCell ref="F372:G372"/>
    <mergeCell ref="A373:D373"/>
    <mergeCell ref="F373:G373"/>
    <mergeCell ref="A374:D374"/>
    <mergeCell ref="F374:G374"/>
    <mergeCell ref="H378:J378"/>
    <mergeCell ref="A385:D385"/>
    <mergeCell ref="F385:G385"/>
    <mergeCell ref="H241:J241"/>
    <mergeCell ref="A242:D242"/>
    <mergeCell ref="F242:G242"/>
    <mergeCell ref="H242:J242"/>
    <mergeCell ref="A243:D243"/>
    <mergeCell ref="F243:G243"/>
    <mergeCell ref="H243:J243"/>
    <mergeCell ref="A244:D244"/>
    <mergeCell ref="F244:G244"/>
    <mergeCell ref="H244:J244"/>
    <mergeCell ref="F247:G247"/>
    <mergeCell ref="H247:J247"/>
    <mergeCell ref="A248:D248"/>
    <mergeCell ref="H248:J248"/>
    <mergeCell ref="A249:D249"/>
    <mergeCell ref="F249:G249"/>
    <mergeCell ref="H249:J249"/>
    <mergeCell ref="H252:J252"/>
    <mergeCell ref="A253:D253"/>
    <mergeCell ref="F253:G253"/>
    <mergeCell ref="H253:J253"/>
    <mergeCell ref="A238:D238"/>
    <mergeCell ref="F238:G238"/>
    <mergeCell ref="H238:J238"/>
    <mergeCell ref="H265:J265"/>
    <mergeCell ref="A254:D254"/>
    <mergeCell ref="F254:G254"/>
    <mergeCell ref="H254:J254"/>
    <mergeCell ref="A255:D255"/>
    <mergeCell ref="F255:G255"/>
    <mergeCell ref="H255:J255"/>
    <mergeCell ref="A256:D256"/>
    <mergeCell ref="F256:G256"/>
    <mergeCell ref="H256:J256"/>
    <mergeCell ref="A257:D257"/>
    <mergeCell ref="F257:G257"/>
    <mergeCell ref="H257:J257"/>
    <mergeCell ref="A258:D258"/>
    <mergeCell ref="F258:G258"/>
    <mergeCell ref="H258:J258"/>
    <mergeCell ref="H259:J259"/>
    <mergeCell ref="A239:D239"/>
    <mergeCell ref="F239:G239"/>
    <mergeCell ref="H239:J239"/>
    <mergeCell ref="A240:D240"/>
    <mergeCell ref="F240:G240"/>
    <mergeCell ref="H240:J240"/>
    <mergeCell ref="A241:D241"/>
    <mergeCell ref="F241:G241"/>
    <mergeCell ref="H266:J266"/>
    <mergeCell ref="A267:D267"/>
    <mergeCell ref="F267:G267"/>
    <mergeCell ref="H267:J267"/>
    <mergeCell ref="A268:D268"/>
    <mergeCell ref="F268:G268"/>
    <mergeCell ref="H268:J268"/>
    <mergeCell ref="A269:D269"/>
    <mergeCell ref="F269:G269"/>
    <mergeCell ref="H269:J269"/>
    <mergeCell ref="A270:D270"/>
    <mergeCell ref="F270:G270"/>
    <mergeCell ref="H270:J270"/>
    <mergeCell ref="A278:D278"/>
    <mergeCell ref="F278:G278"/>
    <mergeCell ref="H278:J278"/>
    <mergeCell ref="A260:D260"/>
    <mergeCell ref="F260:G260"/>
    <mergeCell ref="H260:J260"/>
    <mergeCell ref="A261:D261"/>
    <mergeCell ref="F261:G261"/>
    <mergeCell ref="H261:J261"/>
    <mergeCell ref="A262:D262"/>
    <mergeCell ref="F262:G262"/>
    <mergeCell ref="H262:J262"/>
    <mergeCell ref="A263:D263"/>
    <mergeCell ref="F263:G263"/>
    <mergeCell ref="H263:J263"/>
    <mergeCell ref="A264:D264"/>
    <mergeCell ref="H264:J264"/>
    <mergeCell ref="A265:D265"/>
    <mergeCell ref="A266:D266"/>
    <mergeCell ref="A279:D279"/>
    <mergeCell ref="F279:G279"/>
    <mergeCell ref="H279:J279"/>
    <mergeCell ref="A280:D280"/>
    <mergeCell ref="F280:G280"/>
    <mergeCell ref="H280:J280"/>
    <mergeCell ref="A281:D281"/>
    <mergeCell ref="F281:G281"/>
    <mergeCell ref="H281:J281"/>
    <mergeCell ref="A282:D282"/>
    <mergeCell ref="F282:G282"/>
    <mergeCell ref="H282:J282"/>
    <mergeCell ref="A283:D283"/>
    <mergeCell ref="F283:G283"/>
    <mergeCell ref="H283:J283"/>
    <mergeCell ref="H271:J271"/>
    <mergeCell ref="H272:J272"/>
    <mergeCell ref="H273:J273"/>
    <mergeCell ref="H274:J274"/>
    <mergeCell ref="H275:J275"/>
    <mergeCell ref="H276:J276"/>
    <mergeCell ref="H277:J277"/>
    <mergeCell ref="A275:D275"/>
    <mergeCell ref="A276:D276"/>
    <mergeCell ref="A277:D277"/>
    <mergeCell ref="F271:G271"/>
    <mergeCell ref="F272:G272"/>
    <mergeCell ref="F273:G273"/>
    <mergeCell ref="F274:G274"/>
    <mergeCell ref="F275:G275"/>
    <mergeCell ref="F276:G276"/>
    <mergeCell ref="F277:G277"/>
    <mergeCell ref="A284:D284"/>
    <mergeCell ref="F284:G284"/>
    <mergeCell ref="H284:J284"/>
    <mergeCell ref="A285:D285"/>
    <mergeCell ref="F285:G285"/>
    <mergeCell ref="H285:J285"/>
    <mergeCell ref="A286:D286"/>
    <mergeCell ref="F286:G286"/>
    <mergeCell ref="H286:J286"/>
    <mergeCell ref="A287:D287"/>
    <mergeCell ref="F287:G287"/>
    <mergeCell ref="H287:J287"/>
    <mergeCell ref="A288:D288"/>
    <mergeCell ref="F288:G288"/>
    <mergeCell ref="H288:J288"/>
    <mergeCell ref="A289:D289"/>
    <mergeCell ref="F289:G289"/>
    <mergeCell ref="H289:J289"/>
    <mergeCell ref="A290:D290"/>
    <mergeCell ref="F290:G290"/>
    <mergeCell ref="H290:J290"/>
    <mergeCell ref="A291:D291"/>
    <mergeCell ref="F291:G291"/>
    <mergeCell ref="H291:J291"/>
    <mergeCell ref="A292:D292"/>
    <mergeCell ref="F292:G292"/>
    <mergeCell ref="H292:J292"/>
    <mergeCell ref="A293:D293"/>
    <mergeCell ref="F293:G293"/>
    <mergeCell ref="H293:J293"/>
    <mergeCell ref="A294:D294"/>
    <mergeCell ref="F294:G294"/>
    <mergeCell ref="H294:J294"/>
    <mergeCell ref="A295:D295"/>
    <mergeCell ref="F295:G295"/>
    <mergeCell ref="H295:J295"/>
    <mergeCell ref="A296:D296"/>
    <mergeCell ref="F296:G296"/>
    <mergeCell ref="H296:J296"/>
    <mergeCell ref="A303:D303"/>
    <mergeCell ref="F303:G303"/>
    <mergeCell ref="H303:J303"/>
    <mergeCell ref="A297:D297"/>
    <mergeCell ref="F297:G297"/>
    <mergeCell ref="H297:J297"/>
    <mergeCell ref="A298:D298"/>
    <mergeCell ref="F298:G298"/>
    <mergeCell ref="H298:J298"/>
    <mergeCell ref="A299:D299"/>
    <mergeCell ref="F299:G299"/>
    <mergeCell ref="H299:J299"/>
    <mergeCell ref="A300:D300"/>
    <mergeCell ref="F300:G300"/>
    <mergeCell ref="H300:J300"/>
    <mergeCell ref="A301:D301"/>
    <mergeCell ref="F301:G301"/>
    <mergeCell ref="H301:J301"/>
    <mergeCell ref="A302:D302"/>
    <mergeCell ref="F302:G302"/>
    <mergeCell ref="H302:J302"/>
    <mergeCell ref="A304:D304"/>
    <mergeCell ref="F304:G304"/>
    <mergeCell ref="H304:J304"/>
    <mergeCell ref="A305:D305"/>
    <mergeCell ref="F305:G305"/>
    <mergeCell ref="H305:J305"/>
    <mergeCell ref="A306:D306"/>
    <mergeCell ref="F306:G306"/>
    <mergeCell ref="H306:J306"/>
    <mergeCell ref="A309:D309"/>
    <mergeCell ref="F309:G309"/>
    <mergeCell ref="H309:J309"/>
    <mergeCell ref="A310:D310"/>
    <mergeCell ref="F310:G310"/>
    <mergeCell ref="H310:J310"/>
    <mergeCell ref="A311:D311"/>
    <mergeCell ref="F311:G311"/>
    <mergeCell ref="H311:J311"/>
    <mergeCell ref="A415:D415"/>
    <mergeCell ref="F415:G415"/>
    <mergeCell ref="H415:J415"/>
    <mergeCell ref="K415:K460"/>
    <mergeCell ref="A416:D416"/>
    <mergeCell ref="F416:G416"/>
    <mergeCell ref="H416:J416"/>
    <mergeCell ref="A417:D417"/>
    <mergeCell ref="F417:G417"/>
    <mergeCell ref="H417:J417"/>
    <mergeCell ref="A418:D418"/>
    <mergeCell ref="F418:G418"/>
    <mergeCell ref="H418:J418"/>
    <mergeCell ref="A419:D419"/>
    <mergeCell ref="F419:G419"/>
    <mergeCell ref="H419:J419"/>
    <mergeCell ref="A420:D420"/>
    <mergeCell ref="F420:G420"/>
    <mergeCell ref="H420:J420"/>
    <mergeCell ref="A421:D421"/>
    <mergeCell ref="F421:G421"/>
    <mergeCell ref="H421:J421"/>
    <mergeCell ref="A422:D422"/>
    <mergeCell ref="F422:G422"/>
    <mergeCell ref="H422:J422"/>
    <mergeCell ref="A423:D423"/>
    <mergeCell ref="F423:G423"/>
    <mergeCell ref="H423:J423"/>
    <mergeCell ref="A424:D424"/>
    <mergeCell ref="F424:G424"/>
    <mergeCell ref="H424:J424"/>
    <mergeCell ref="A425:D425"/>
    <mergeCell ref="F425:G425"/>
    <mergeCell ref="H425:J425"/>
    <mergeCell ref="A426:D426"/>
    <mergeCell ref="F426:G426"/>
    <mergeCell ref="H426:J426"/>
    <mergeCell ref="A427:D427"/>
    <mergeCell ref="F427:G427"/>
    <mergeCell ref="H427:J427"/>
    <mergeCell ref="A428:D428"/>
    <mergeCell ref="F428:G428"/>
    <mergeCell ref="H428:J428"/>
    <mergeCell ref="A429:D429"/>
    <mergeCell ref="F429:G429"/>
    <mergeCell ref="H429:J429"/>
    <mergeCell ref="A430:D430"/>
    <mergeCell ref="F430:G430"/>
    <mergeCell ref="H430:J430"/>
    <mergeCell ref="A431:D431"/>
    <mergeCell ref="F431:G431"/>
    <mergeCell ref="H431:J431"/>
    <mergeCell ref="A432:D432"/>
    <mergeCell ref="F432:G432"/>
    <mergeCell ref="H432:J432"/>
    <mergeCell ref="A433:D433"/>
    <mergeCell ref="F433:G433"/>
    <mergeCell ref="H433:J433"/>
    <mergeCell ref="A434:D434"/>
    <mergeCell ref="F434:G434"/>
    <mergeCell ref="H434:J434"/>
    <mergeCell ref="A435:D435"/>
    <mergeCell ref="F435:G435"/>
    <mergeCell ref="H435:J435"/>
    <mergeCell ref="A436:D436"/>
    <mergeCell ref="F436:G436"/>
    <mergeCell ref="H436:J436"/>
    <mergeCell ref="A437:D437"/>
    <mergeCell ref="F437:G437"/>
    <mergeCell ref="H437:J437"/>
    <mergeCell ref="A438:D438"/>
    <mergeCell ref="F438:G438"/>
    <mergeCell ref="H438:J438"/>
    <mergeCell ref="A439:D439"/>
    <mergeCell ref="F439:G439"/>
    <mergeCell ref="H439:J439"/>
    <mergeCell ref="A440:D440"/>
    <mergeCell ref="F440:G440"/>
    <mergeCell ref="H440:J440"/>
    <mergeCell ref="A441:D441"/>
    <mergeCell ref="F441:G441"/>
    <mergeCell ref="H441:J441"/>
    <mergeCell ref="A442:D442"/>
    <mergeCell ref="F442:G442"/>
    <mergeCell ref="H442:J442"/>
    <mergeCell ref="A453:D453"/>
    <mergeCell ref="F453:G453"/>
    <mergeCell ref="H453:J453"/>
    <mergeCell ref="A443:D443"/>
    <mergeCell ref="F443:G443"/>
    <mergeCell ref="H443:J443"/>
    <mergeCell ref="A444:D444"/>
    <mergeCell ref="F444:G444"/>
    <mergeCell ref="H444:J444"/>
    <mergeCell ref="A445:D445"/>
    <mergeCell ref="F445:G445"/>
    <mergeCell ref="H445:J445"/>
    <mergeCell ref="A446:D446"/>
    <mergeCell ref="F446:G446"/>
    <mergeCell ref="H446:J446"/>
    <mergeCell ref="A447:D447"/>
    <mergeCell ref="F447:G447"/>
    <mergeCell ref="H447:J447"/>
    <mergeCell ref="A448:D448"/>
    <mergeCell ref="F448:G448"/>
    <mergeCell ref="H448:J448"/>
    <mergeCell ref="K68:K110"/>
    <mergeCell ref="A74:D74"/>
    <mergeCell ref="F74:G74"/>
    <mergeCell ref="H455:J455"/>
    <mergeCell ref="A456:D456"/>
    <mergeCell ref="F456:G456"/>
    <mergeCell ref="H456:J456"/>
    <mergeCell ref="A457:D457"/>
    <mergeCell ref="F457:G457"/>
    <mergeCell ref="H457:J457"/>
    <mergeCell ref="A458:D458"/>
    <mergeCell ref="F458:G458"/>
    <mergeCell ref="H458:J458"/>
    <mergeCell ref="A459:D459"/>
    <mergeCell ref="F459:G459"/>
    <mergeCell ref="H459:J459"/>
    <mergeCell ref="A449:D449"/>
    <mergeCell ref="F449:G449"/>
    <mergeCell ref="H449:J449"/>
    <mergeCell ref="A450:D450"/>
    <mergeCell ref="F450:G450"/>
    <mergeCell ref="H450:J450"/>
    <mergeCell ref="A451:D451"/>
    <mergeCell ref="F451:G451"/>
    <mergeCell ref="H451:J451"/>
    <mergeCell ref="A452:D452"/>
    <mergeCell ref="F452:G452"/>
    <mergeCell ref="H452:J452"/>
    <mergeCell ref="A139:D139"/>
    <mergeCell ref="F139:G139"/>
    <mergeCell ref="H139:J139"/>
    <mergeCell ref="H110:J110"/>
    <mergeCell ref="A110:D110"/>
    <mergeCell ref="F110:G110"/>
    <mergeCell ref="A128:D128"/>
    <mergeCell ref="F128:G128"/>
    <mergeCell ref="A135:D135"/>
    <mergeCell ref="F135:G135"/>
    <mergeCell ref="A143:D143"/>
    <mergeCell ref="F143:G143"/>
    <mergeCell ref="F264:G264"/>
    <mergeCell ref="A259:D259"/>
    <mergeCell ref="F259:G259"/>
    <mergeCell ref="A162:D162"/>
    <mergeCell ref="F162:G162"/>
    <mergeCell ref="A173:D173"/>
    <mergeCell ref="F173:G173"/>
    <mergeCell ref="A180:D180"/>
    <mergeCell ref="F180:G180"/>
    <mergeCell ref="A187:D187"/>
    <mergeCell ref="F187:G187"/>
    <mergeCell ref="A194:D194"/>
    <mergeCell ref="F194:G194"/>
    <mergeCell ref="A201:D201"/>
    <mergeCell ref="F201:G201"/>
    <mergeCell ref="A208:D208"/>
    <mergeCell ref="A252:D252"/>
    <mergeCell ref="F252:G252"/>
    <mergeCell ref="A250:D250"/>
    <mergeCell ref="F208:G208"/>
    <mergeCell ref="A215:D215"/>
    <mergeCell ref="F215:G215"/>
    <mergeCell ref="A222:D222"/>
    <mergeCell ref="F222:G222"/>
    <mergeCell ref="H162:J162"/>
    <mergeCell ref="K162:K237"/>
    <mergeCell ref="A163:D163"/>
    <mergeCell ref="F163:G163"/>
    <mergeCell ref="H163:J163"/>
    <mergeCell ref="A164:D164"/>
    <mergeCell ref="F164:G164"/>
    <mergeCell ref="H164:J164"/>
    <mergeCell ref="A165:D165"/>
    <mergeCell ref="F165:G165"/>
    <mergeCell ref="H165:J165"/>
    <mergeCell ref="A166:D166"/>
    <mergeCell ref="F166:G166"/>
    <mergeCell ref="H166:J166"/>
    <mergeCell ref="A167:D167"/>
    <mergeCell ref="F167:G167"/>
    <mergeCell ref="H167:J167"/>
    <mergeCell ref="A168:D168"/>
    <mergeCell ref="F168:G168"/>
    <mergeCell ref="H168:J168"/>
    <mergeCell ref="A169:D169"/>
    <mergeCell ref="F169:G169"/>
    <mergeCell ref="H169:J169"/>
    <mergeCell ref="A170:D170"/>
    <mergeCell ref="F170:G170"/>
    <mergeCell ref="H170:J170"/>
    <mergeCell ref="A171:D171"/>
    <mergeCell ref="F171:G171"/>
    <mergeCell ref="H171:J171"/>
    <mergeCell ref="A172:D172"/>
    <mergeCell ref="F172:G172"/>
    <mergeCell ref="H172:J172"/>
    <mergeCell ref="H173:J173"/>
    <mergeCell ref="A174:D174"/>
    <mergeCell ref="F174:G174"/>
    <mergeCell ref="H174:J174"/>
    <mergeCell ref="A175:D175"/>
    <mergeCell ref="F175:G175"/>
    <mergeCell ref="H175:J175"/>
    <mergeCell ref="A176:D176"/>
    <mergeCell ref="F176:G176"/>
    <mergeCell ref="H176:J176"/>
    <mergeCell ref="A177:D177"/>
    <mergeCell ref="F177:G177"/>
    <mergeCell ref="H177:J177"/>
    <mergeCell ref="A178:D178"/>
    <mergeCell ref="F178:G178"/>
    <mergeCell ref="H178:J178"/>
    <mergeCell ref="A179:D179"/>
    <mergeCell ref="F179:G179"/>
    <mergeCell ref="H179:J179"/>
    <mergeCell ref="H180:J180"/>
    <mergeCell ref="A181:D181"/>
    <mergeCell ref="F181:G181"/>
    <mergeCell ref="H181:J181"/>
    <mergeCell ref="A182:D182"/>
    <mergeCell ref="F182:G182"/>
    <mergeCell ref="H182:J182"/>
    <mergeCell ref="A183:D183"/>
    <mergeCell ref="F183:G183"/>
    <mergeCell ref="H183:J183"/>
    <mergeCell ref="A184:D184"/>
    <mergeCell ref="F184:G184"/>
    <mergeCell ref="H184:J184"/>
    <mergeCell ref="A185:D185"/>
    <mergeCell ref="F185:G185"/>
    <mergeCell ref="H185:J185"/>
    <mergeCell ref="A186:D186"/>
    <mergeCell ref="F186:G186"/>
    <mergeCell ref="H186:J186"/>
    <mergeCell ref="H187:J187"/>
    <mergeCell ref="A188:D188"/>
    <mergeCell ref="F188:G188"/>
    <mergeCell ref="H188:J188"/>
    <mergeCell ref="A189:D189"/>
    <mergeCell ref="F189:G189"/>
    <mergeCell ref="H189:J189"/>
    <mergeCell ref="A190:D190"/>
    <mergeCell ref="F190:G190"/>
    <mergeCell ref="H190:J190"/>
    <mergeCell ref="A191:D191"/>
    <mergeCell ref="F191:G191"/>
    <mergeCell ref="H191:J191"/>
    <mergeCell ref="A192:D192"/>
    <mergeCell ref="F192:G192"/>
    <mergeCell ref="H192:J192"/>
    <mergeCell ref="A193:D193"/>
    <mergeCell ref="F193:G193"/>
    <mergeCell ref="H193:J193"/>
    <mergeCell ref="H194:J194"/>
    <mergeCell ref="A195:D195"/>
    <mergeCell ref="F195:G195"/>
    <mergeCell ref="H195:J195"/>
    <mergeCell ref="A196:D196"/>
    <mergeCell ref="F196:G196"/>
    <mergeCell ref="H196:J196"/>
    <mergeCell ref="A197:D197"/>
    <mergeCell ref="F197:G197"/>
    <mergeCell ref="H197:J197"/>
    <mergeCell ref="A198:D198"/>
    <mergeCell ref="F198:G198"/>
    <mergeCell ref="H198:J198"/>
    <mergeCell ref="A199:D199"/>
    <mergeCell ref="F199:G199"/>
    <mergeCell ref="H199:J199"/>
    <mergeCell ref="A200:D200"/>
    <mergeCell ref="F200:G200"/>
    <mergeCell ref="H200:J200"/>
    <mergeCell ref="H201:J201"/>
    <mergeCell ref="A202:D202"/>
    <mergeCell ref="F202:G202"/>
    <mergeCell ref="H202:J202"/>
    <mergeCell ref="A203:D203"/>
    <mergeCell ref="F203:G203"/>
    <mergeCell ref="H203:J203"/>
    <mergeCell ref="A204:D204"/>
    <mergeCell ref="F204:G204"/>
    <mergeCell ref="H204:J204"/>
    <mergeCell ref="A205:D205"/>
    <mergeCell ref="F205:G205"/>
    <mergeCell ref="H205:J205"/>
    <mergeCell ref="A206:D206"/>
    <mergeCell ref="F206:G206"/>
    <mergeCell ref="H206:J206"/>
    <mergeCell ref="A207:D207"/>
    <mergeCell ref="F207:G207"/>
    <mergeCell ref="H207:J207"/>
    <mergeCell ref="H208:J208"/>
    <mergeCell ref="A209:D209"/>
    <mergeCell ref="F209:G209"/>
    <mergeCell ref="H209:J209"/>
    <mergeCell ref="A210:D210"/>
    <mergeCell ref="F210:G210"/>
    <mergeCell ref="H210:J210"/>
    <mergeCell ref="A211:D211"/>
    <mergeCell ref="F211:G211"/>
    <mergeCell ref="H211:J211"/>
    <mergeCell ref="A212:D212"/>
    <mergeCell ref="F212:G212"/>
    <mergeCell ref="H212:J212"/>
    <mergeCell ref="A213:D213"/>
    <mergeCell ref="F213:G213"/>
    <mergeCell ref="H213:J213"/>
    <mergeCell ref="A214:D214"/>
    <mergeCell ref="F214:G214"/>
    <mergeCell ref="H214:J214"/>
    <mergeCell ref="H215:J215"/>
    <mergeCell ref="A216:D216"/>
    <mergeCell ref="F216:G216"/>
    <mergeCell ref="H216:J216"/>
    <mergeCell ref="A217:D217"/>
    <mergeCell ref="F217:G217"/>
    <mergeCell ref="H217:J217"/>
    <mergeCell ref="A218:D218"/>
    <mergeCell ref="F218:G218"/>
    <mergeCell ref="H218:J218"/>
    <mergeCell ref="A219:D219"/>
    <mergeCell ref="F219:G219"/>
    <mergeCell ref="H219:J219"/>
    <mergeCell ref="A220:D220"/>
    <mergeCell ref="F220:G220"/>
    <mergeCell ref="H220:J220"/>
    <mergeCell ref="A221:D221"/>
    <mergeCell ref="F221:G221"/>
    <mergeCell ref="H221:J221"/>
    <mergeCell ref="H222:J222"/>
    <mergeCell ref="A223:D223"/>
    <mergeCell ref="F223:G223"/>
    <mergeCell ref="H223:J223"/>
    <mergeCell ref="A224:D224"/>
    <mergeCell ref="F224:G224"/>
    <mergeCell ref="H224:J224"/>
    <mergeCell ref="A225:D225"/>
    <mergeCell ref="F225:G225"/>
    <mergeCell ref="H225:J225"/>
    <mergeCell ref="A226:D226"/>
    <mergeCell ref="F226:G226"/>
    <mergeCell ref="H226:J226"/>
    <mergeCell ref="A227:D227"/>
    <mergeCell ref="F227:G227"/>
    <mergeCell ref="H227:J227"/>
    <mergeCell ref="A228:D228"/>
    <mergeCell ref="F228:G228"/>
    <mergeCell ref="H228:J228"/>
    <mergeCell ref="A229:D229"/>
    <mergeCell ref="F229:G229"/>
    <mergeCell ref="H229:J229"/>
    <mergeCell ref="A230:D230"/>
    <mergeCell ref="F230:G230"/>
    <mergeCell ref="H230:J230"/>
    <mergeCell ref="A231:D231"/>
    <mergeCell ref="F231:G231"/>
    <mergeCell ref="H231:J231"/>
    <mergeCell ref="A232:D232"/>
    <mergeCell ref="F232:G232"/>
    <mergeCell ref="H232:J232"/>
    <mergeCell ref="A233:D233"/>
    <mergeCell ref="F233:G233"/>
    <mergeCell ref="H233:J233"/>
    <mergeCell ref="A234:D234"/>
    <mergeCell ref="F234:G234"/>
    <mergeCell ref="H234:J234"/>
    <mergeCell ref="A235:D235"/>
    <mergeCell ref="F235:G235"/>
    <mergeCell ref="H235:J235"/>
    <mergeCell ref="A236:D236"/>
    <mergeCell ref="F236:G236"/>
    <mergeCell ref="H236:J236"/>
    <mergeCell ref="A237:D237"/>
    <mergeCell ref="F237:G237"/>
    <mergeCell ref="H237:J237"/>
    <mergeCell ref="K2:K67"/>
    <mergeCell ref="A3:D3"/>
    <mergeCell ref="F3:G3"/>
    <mergeCell ref="H3:J3"/>
    <mergeCell ref="A4:D4"/>
    <mergeCell ref="F4:G4"/>
    <mergeCell ref="H4:J4"/>
    <mergeCell ref="A5:D5"/>
    <mergeCell ref="F5:G5"/>
    <mergeCell ref="H5:J5"/>
    <mergeCell ref="A6:D6"/>
    <mergeCell ref="F6:G6"/>
    <mergeCell ref="H6:J6"/>
    <mergeCell ref="A7:D7"/>
    <mergeCell ref="F7:G7"/>
    <mergeCell ref="H7:J7"/>
    <mergeCell ref="A8:D8"/>
    <mergeCell ref="F8:G8"/>
    <mergeCell ref="H8:J8"/>
    <mergeCell ref="A9:D9"/>
    <mergeCell ref="F9:G9"/>
    <mergeCell ref="H9:J9"/>
    <mergeCell ref="A10:D10"/>
    <mergeCell ref="F10:G10"/>
    <mergeCell ref="H10:J10"/>
    <mergeCell ref="A11:D11"/>
    <mergeCell ref="F11:G11"/>
    <mergeCell ref="H11:J11"/>
    <mergeCell ref="A12:D12"/>
    <mergeCell ref="F12:G12"/>
    <mergeCell ref="H12:J12"/>
    <mergeCell ref="A13:D13"/>
    <mergeCell ref="A17:D17"/>
    <mergeCell ref="F17:G17"/>
    <mergeCell ref="H17:J17"/>
    <mergeCell ref="A18:D18"/>
    <mergeCell ref="F18:G18"/>
    <mergeCell ref="H18:J18"/>
    <mergeCell ref="A19:D19"/>
    <mergeCell ref="F19:G19"/>
    <mergeCell ref="H19:J19"/>
    <mergeCell ref="A20:D20"/>
    <mergeCell ref="F20:G20"/>
    <mergeCell ref="H20:J20"/>
    <mergeCell ref="A21:D21"/>
    <mergeCell ref="F21:G21"/>
    <mergeCell ref="H21:J21"/>
    <mergeCell ref="A22:D22"/>
    <mergeCell ref="F22:G22"/>
    <mergeCell ref="H22:J22"/>
    <mergeCell ref="A23:D23"/>
    <mergeCell ref="F23:G23"/>
    <mergeCell ref="H23:J23"/>
    <mergeCell ref="A24:D24"/>
    <mergeCell ref="F24:G24"/>
    <mergeCell ref="H24:J24"/>
    <mergeCell ref="A25:D25"/>
    <mergeCell ref="F25:G25"/>
    <mergeCell ref="H25:J25"/>
    <mergeCell ref="A26:D26"/>
    <mergeCell ref="F26:G26"/>
    <mergeCell ref="H26:J26"/>
    <mergeCell ref="A27:D27"/>
    <mergeCell ref="F27:G27"/>
    <mergeCell ref="H27:J27"/>
    <mergeCell ref="A28:D28"/>
    <mergeCell ref="F28:G28"/>
    <mergeCell ref="H28:J28"/>
    <mergeCell ref="A29:D29"/>
    <mergeCell ref="F29:G29"/>
    <mergeCell ref="H29:J29"/>
    <mergeCell ref="A30:D30"/>
    <mergeCell ref="F30:G30"/>
    <mergeCell ref="H30:J30"/>
    <mergeCell ref="A31:D31"/>
    <mergeCell ref="F31:G31"/>
    <mergeCell ref="H31:J31"/>
    <mergeCell ref="A32:D32"/>
    <mergeCell ref="F32:G32"/>
    <mergeCell ref="H32:J32"/>
    <mergeCell ref="A33:D33"/>
    <mergeCell ref="F33:G33"/>
    <mergeCell ref="H33:J33"/>
    <mergeCell ref="A34:D34"/>
    <mergeCell ref="F34:G34"/>
    <mergeCell ref="H34:J34"/>
    <mergeCell ref="A35:D35"/>
    <mergeCell ref="F35:G35"/>
    <mergeCell ref="H35:J35"/>
    <mergeCell ref="A36:D36"/>
    <mergeCell ref="F36:G36"/>
    <mergeCell ref="H36:J36"/>
    <mergeCell ref="A37:D37"/>
    <mergeCell ref="F37:G37"/>
    <mergeCell ref="H37:J37"/>
    <mergeCell ref="A38:D38"/>
    <mergeCell ref="F38:G38"/>
    <mergeCell ref="H38:J38"/>
    <mergeCell ref="A39:D39"/>
    <mergeCell ref="F39:G39"/>
    <mergeCell ref="H39:J39"/>
    <mergeCell ref="A40:D40"/>
    <mergeCell ref="F40:G40"/>
    <mergeCell ref="H40:J40"/>
    <mergeCell ref="A41:D41"/>
    <mergeCell ref="F41:G41"/>
    <mergeCell ref="H41:J41"/>
    <mergeCell ref="A42:D42"/>
    <mergeCell ref="F42:G42"/>
    <mergeCell ref="H42:J42"/>
    <mergeCell ref="A43:D43"/>
    <mergeCell ref="F43:G43"/>
    <mergeCell ref="H43:J43"/>
    <mergeCell ref="A44:D44"/>
    <mergeCell ref="F44:G44"/>
    <mergeCell ref="H44:J44"/>
    <mergeCell ref="A45:D45"/>
    <mergeCell ref="F45:G45"/>
    <mergeCell ref="H45:J45"/>
    <mergeCell ref="A46:D46"/>
    <mergeCell ref="F46:G46"/>
    <mergeCell ref="H46:J46"/>
    <mergeCell ref="A47:D47"/>
    <mergeCell ref="F47:G47"/>
    <mergeCell ref="H47:J47"/>
    <mergeCell ref="A48:D48"/>
    <mergeCell ref="F48:G48"/>
    <mergeCell ref="H48:J48"/>
    <mergeCell ref="A49:D49"/>
    <mergeCell ref="F49:G49"/>
    <mergeCell ref="H49:J49"/>
    <mergeCell ref="A50:D50"/>
    <mergeCell ref="F50:G50"/>
    <mergeCell ref="H50:J50"/>
    <mergeCell ref="A51:D51"/>
    <mergeCell ref="F51:G51"/>
    <mergeCell ref="H51:J51"/>
    <mergeCell ref="A52:D52"/>
    <mergeCell ref="F52:G52"/>
    <mergeCell ref="H52:J52"/>
    <mergeCell ref="A53:D53"/>
    <mergeCell ref="F53:G53"/>
    <mergeCell ref="H53:J53"/>
    <mergeCell ref="A54:D54"/>
    <mergeCell ref="F54:G54"/>
    <mergeCell ref="H54:J54"/>
    <mergeCell ref="A55:D55"/>
    <mergeCell ref="F55:G55"/>
    <mergeCell ref="H55:J55"/>
    <mergeCell ref="A56:D56"/>
    <mergeCell ref="F56:G56"/>
    <mergeCell ref="H56:J56"/>
    <mergeCell ref="A57:D57"/>
    <mergeCell ref="F57:G57"/>
    <mergeCell ref="H57:J57"/>
    <mergeCell ref="A58:D58"/>
    <mergeCell ref="F58:G58"/>
    <mergeCell ref="H58:J58"/>
    <mergeCell ref="A59:D59"/>
    <mergeCell ref="F59:G59"/>
    <mergeCell ref="H59:J59"/>
    <mergeCell ref="A60:D60"/>
    <mergeCell ref="F60:G60"/>
    <mergeCell ref="H60:J60"/>
    <mergeCell ref="A61:D61"/>
    <mergeCell ref="F61:G61"/>
    <mergeCell ref="H61:J61"/>
    <mergeCell ref="A62:D62"/>
    <mergeCell ref="F62:G62"/>
    <mergeCell ref="H62:J62"/>
    <mergeCell ref="A63:D63"/>
    <mergeCell ref="F63:G63"/>
    <mergeCell ref="H63:J63"/>
    <mergeCell ref="A64:D64"/>
    <mergeCell ref="F64:G64"/>
    <mergeCell ref="H64:J64"/>
    <mergeCell ref="A65:D65"/>
    <mergeCell ref="F65:G65"/>
    <mergeCell ref="H65:J65"/>
    <mergeCell ref="A66:D66"/>
    <mergeCell ref="F66:G66"/>
    <mergeCell ref="H66:J66"/>
    <mergeCell ref="A67:D67"/>
    <mergeCell ref="F67:G67"/>
    <mergeCell ref="H67:J67"/>
    <mergeCell ref="K238:K317"/>
    <mergeCell ref="A271:D271"/>
    <mergeCell ref="A272:D272"/>
    <mergeCell ref="A273:D273"/>
    <mergeCell ref="A274:D274"/>
    <mergeCell ref="A307:D307"/>
    <mergeCell ref="F307:G307"/>
    <mergeCell ref="H307:J307"/>
    <mergeCell ref="A308:D308"/>
    <mergeCell ref="F308:G308"/>
    <mergeCell ref="H308:J308"/>
    <mergeCell ref="F266:G266"/>
    <mergeCell ref="F265:G265"/>
    <mergeCell ref="F248:G248"/>
    <mergeCell ref="A312:D312"/>
    <mergeCell ref="F312:G312"/>
    <mergeCell ref="H312:J312"/>
    <mergeCell ref="A313:D313"/>
    <mergeCell ref="F313:G313"/>
    <mergeCell ref="H313:J313"/>
    <mergeCell ref="A314:D314"/>
    <mergeCell ref="F314:G314"/>
    <mergeCell ref="H314:J314"/>
    <mergeCell ref="A315:D315"/>
    <mergeCell ref="F315:G315"/>
    <mergeCell ref="H315:J315"/>
    <mergeCell ref="A316:D316"/>
    <mergeCell ref="F316:G316"/>
    <mergeCell ref="H316:J316"/>
    <mergeCell ref="A317:D317"/>
    <mergeCell ref="F317:G317"/>
    <mergeCell ref="H317:J317"/>
    <mergeCell ref="A461:D461"/>
    <mergeCell ref="F461:G461"/>
    <mergeCell ref="H461:J461"/>
    <mergeCell ref="A460:D460"/>
    <mergeCell ref="F460:G460"/>
    <mergeCell ref="H460:J460"/>
    <mergeCell ref="A454:D454"/>
    <mergeCell ref="F454:G454"/>
    <mergeCell ref="H454:J454"/>
    <mergeCell ref="A455:D455"/>
    <mergeCell ref="F455:G455"/>
    <mergeCell ref="K461:K585"/>
    <mergeCell ref="A462:D462"/>
    <mergeCell ref="F462:G462"/>
    <mergeCell ref="H462:J462"/>
    <mergeCell ref="A463:D463"/>
    <mergeCell ref="F463:G463"/>
    <mergeCell ref="H463:J463"/>
    <mergeCell ref="A464:D464"/>
    <mergeCell ref="F464:G464"/>
    <mergeCell ref="H464:J464"/>
    <mergeCell ref="A465:D465"/>
    <mergeCell ref="F465:G465"/>
    <mergeCell ref="H465:J465"/>
    <mergeCell ref="A466:D466"/>
    <mergeCell ref="F466:G466"/>
    <mergeCell ref="H466:J466"/>
    <mergeCell ref="A467:D467"/>
    <mergeCell ref="F467:G467"/>
    <mergeCell ref="H467:J467"/>
    <mergeCell ref="A468:D468"/>
    <mergeCell ref="F468:G468"/>
    <mergeCell ref="H468:J468"/>
    <mergeCell ref="A469:D469"/>
    <mergeCell ref="F469:G469"/>
    <mergeCell ref="H469:J469"/>
    <mergeCell ref="A470:D470"/>
    <mergeCell ref="F470:G470"/>
    <mergeCell ref="H470:J470"/>
    <mergeCell ref="A471:D471"/>
    <mergeCell ref="F471:G471"/>
    <mergeCell ref="H471:J471"/>
    <mergeCell ref="A472:D472"/>
    <mergeCell ref="F472:G472"/>
    <mergeCell ref="H472:J472"/>
    <mergeCell ref="A473:D473"/>
    <mergeCell ref="F473:G473"/>
    <mergeCell ref="H473:J473"/>
    <mergeCell ref="A474:D474"/>
    <mergeCell ref="F474:G474"/>
    <mergeCell ref="H474:J474"/>
    <mergeCell ref="A475:D475"/>
    <mergeCell ref="F475:G475"/>
    <mergeCell ref="H475:J475"/>
    <mergeCell ref="A476:D476"/>
    <mergeCell ref="F476:G476"/>
    <mergeCell ref="H476:J476"/>
    <mergeCell ref="A477:D477"/>
    <mergeCell ref="F477:G477"/>
    <mergeCell ref="H477:J477"/>
    <mergeCell ref="A478:D478"/>
    <mergeCell ref="F478:G478"/>
    <mergeCell ref="H478:J478"/>
    <mergeCell ref="A479:D479"/>
    <mergeCell ref="F479:G479"/>
    <mergeCell ref="H479:J479"/>
    <mergeCell ref="A480:D480"/>
    <mergeCell ref="F480:G480"/>
    <mergeCell ref="H480:J480"/>
    <mergeCell ref="A481:D481"/>
    <mergeCell ref="F481:G481"/>
    <mergeCell ref="H481:J481"/>
    <mergeCell ref="A482:D482"/>
    <mergeCell ref="F482:G482"/>
    <mergeCell ref="H482:J482"/>
    <mergeCell ref="A483:D483"/>
    <mergeCell ref="F483:G483"/>
    <mergeCell ref="H483:J483"/>
    <mergeCell ref="A484:D484"/>
    <mergeCell ref="F484:G484"/>
    <mergeCell ref="H484:J484"/>
    <mergeCell ref="A485:D485"/>
    <mergeCell ref="F485:G485"/>
    <mergeCell ref="H485:J485"/>
    <mergeCell ref="A486:D486"/>
    <mergeCell ref="F486:G486"/>
    <mergeCell ref="H486:J486"/>
    <mergeCell ref="A487:D487"/>
    <mergeCell ref="F487:G487"/>
    <mergeCell ref="H487:J487"/>
    <mergeCell ref="A488:D488"/>
    <mergeCell ref="F488:G488"/>
    <mergeCell ref="H488:J488"/>
    <mergeCell ref="A489:D489"/>
    <mergeCell ref="F489:G489"/>
    <mergeCell ref="H489:J489"/>
    <mergeCell ref="A490:D490"/>
    <mergeCell ref="F490:G490"/>
    <mergeCell ref="H490:J490"/>
    <mergeCell ref="A491:D491"/>
    <mergeCell ref="F491:G491"/>
    <mergeCell ref="H491:J491"/>
    <mergeCell ref="A492:D492"/>
    <mergeCell ref="F492:G492"/>
    <mergeCell ref="H492:J492"/>
    <mergeCell ref="A493:D493"/>
    <mergeCell ref="F493:G493"/>
    <mergeCell ref="H493:J493"/>
    <mergeCell ref="A494:D494"/>
    <mergeCell ref="F494:G494"/>
    <mergeCell ref="H494:J494"/>
    <mergeCell ref="A495:D495"/>
    <mergeCell ref="F495:G495"/>
    <mergeCell ref="H495:J495"/>
    <mergeCell ref="A496:D496"/>
    <mergeCell ref="F496:G496"/>
    <mergeCell ref="H496:J496"/>
    <mergeCell ref="A497:D497"/>
    <mergeCell ref="F497:G497"/>
    <mergeCell ref="H497:J497"/>
    <mergeCell ref="A498:D498"/>
    <mergeCell ref="F498:G498"/>
    <mergeCell ref="H498:J498"/>
    <mergeCell ref="A499:D499"/>
    <mergeCell ref="F499:G499"/>
    <mergeCell ref="H499:J499"/>
    <mergeCell ref="A500:D500"/>
    <mergeCell ref="F500:G500"/>
    <mergeCell ref="H500:J500"/>
    <mergeCell ref="A501:D501"/>
    <mergeCell ref="F501:G501"/>
    <mergeCell ref="H501:J501"/>
    <mergeCell ref="A502:D502"/>
    <mergeCell ref="F502:G502"/>
    <mergeCell ref="H502:J502"/>
    <mergeCell ref="A503:D503"/>
    <mergeCell ref="F503:G503"/>
    <mergeCell ref="H503:J503"/>
    <mergeCell ref="A504:D504"/>
    <mergeCell ref="F504:G504"/>
    <mergeCell ref="H504:J504"/>
    <mergeCell ref="A505:D505"/>
    <mergeCell ref="F505:G505"/>
    <mergeCell ref="H505:J505"/>
    <mergeCell ref="A506:D506"/>
    <mergeCell ref="F506:G506"/>
    <mergeCell ref="H506:J506"/>
    <mergeCell ref="A507:D507"/>
    <mergeCell ref="F507:G507"/>
    <mergeCell ref="H507:J507"/>
    <mergeCell ref="A508:D508"/>
    <mergeCell ref="F508:G508"/>
    <mergeCell ref="H508:J508"/>
    <mergeCell ref="A509:D509"/>
    <mergeCell ref="F509:G509"/>
    <mergeCell ref="H509:J509"/>
    <mergeCell ref="A510:D510"/>
    <mergeCell ref="F510:G510"/>
    <mergeCell ref="H510:J510"/>
    <mergeCell ref="A511:D511"/>
    <mergeCell ref="F511:G511"/>
    <mergeCell ref="H511:J511"/>
    <mergeCell ref="A512:D512"/>
    <mergeCell ref="F512:G512"/>
    <mergeCell ref="H512:J512"/>
    <mergeCell ref="A513:D513"/>
    <mergeCell ref="F513:G513"/>
    <mergeCell ref="H513:J513"/>
    <mergeCell ref="A514:D514"/>
    <mergeCell ref="F514:G514"/>
    <mergeCell ref="H514:J514"/>
    <mergeCell ref="A515:D515"/>
    <mergeCell ref="F515:G515"/>
    <mergeCell ref="H515:J515"/>
    <mergeCell ref="A516:D516"/>
    <mergeCell ref="F516:G516"/>
    <mergeCell ref="H516:J516"/>
    <mergeCell ref="A517:D517"/>
    <mergeCell ref="F517:G517"/>
    <mergeCell ref="H517:J517"/>
    <mergeCell ref="A518:D518"/>
    <mergeCell ref="F518:G518"/>
    <mergeCell ref="H518:J518"/>
    <mergeCell ref="A519:D519"/>
    <mergeCell ref="F519:G519"/>
    <mergeCell ref="H519:J519"/>
    <mergeCell ref="A520:D520"/>
    <mergeCell ref="F520:G520"/>
    <mergeCell ref="H520:J520"/>
    <mergeCell ref="A521:D521"/>
    <mergeCell ref="F521:G521"/>
    <mergeCell ref="H521:J521"/>
    <mergeCell ref="A522:D522"/>
    <mergeCell ref="F522:G522"/>
    <mergeCell ref="H522:J522"/>
    <mergeCell ref="A523:D523"/>
    <mergeCell ref="F523:G523"/>
    <mergeCell ref="H523:J523"/>
    <mergeCell ref="A524:D524"/>
    <mergeCell ref="F524:G524"/>
    <mergeCell ref="H524:J524"/>
    <mergeCell ref="A525:D525"/>
    <mergeCell ref="F525:G525"/>
    <mergeCell ref="H525:J525"/>
    <mergeCell ref="A526:D526"/>
    <mergeCell ref="F526:G526"/>
    <mergeCell ref="H526:J526"/>
    <mergeCell ref="A527:D527"/>
    <mergeCell ref="F527:G527"/>
    <mergeCell ref="H527:J527"/>
    <mergeCell ref="A528:D528"/>
    <mergeCell ref="F528:G528"/>
    <mergeCell ref="H528:J528"/>
    <mergeCell ref="A529:D529"/>
    <mergeCell ref="F529:G529"/>
    <mergeCell ref="H529:J529"/>
    <mergeCell ref="A530:D530"/>
    <mergeCell ref="F530:G530"/>
    <mergeCell ref="H530:J530"/>
    <mergeCell ref="A531:D531"/>
    <mergeCell ref="F531:G531"/>
    <mergeCell ref="H531:J531"/>
    <mergeCell ref="A532:D532"/>
    <mergeCell ref="F532:G532"/>
    <mergeCell ref="H532:J532"/>
    <mergeCell ref="A533:D533"/>
    <mergeCell ref="F533:G533"/>
    <mergeCell ref="H533:J533"/>
    <mergeCell ref="A534:D534"/>
    <mergeCell ref="F534:G534"/>
    <mergeCell ref="H534:J534"/>
    <mergeCell ref="A535:D535"/>
    <mergeCell ref="F535:G535"/>
    <mergeCell ref="H535:J535"/>
    <mergeCell ref="A536:D536"/>
    <mergeCell ref="F536:G536"/>
    <mergeCell ref="H536:J536"/>
    <mergeCell ref="A537:D537"/>
    <mergeCell ref="F537:G537"/>
    <mergeCell ref="H537:J537"/>
    <mergeCell ref="A538:D538"/>
    <mergeCell ref="F538:G538"/>
    <mergeCell ref="H538:J538"/>
    <mergeCell ref="A539:D539"/>
    <mergeCell ref="F539:G539"/>
    <mergeCell ref="H539:J539"/>
    <mergeCell ref="A540:D540"/>
    <mergeCell ref="F540:G540"/>
    <mergeCell ref="H540:J540"/>
    <mergeCell ref="A541:D541"/>
    <mergeCell ref="F541:G541"/>
    <mergeCell ref="H541:J541"/>
    <mergeCell ref="A542:D542"/>
    <mergeCell ref="F542:G542"/>
    <mergeCell ref="H542:J542"/>
    <mergeCell ref="A543:D543"/>
    <mergeCell ref="F543:G543"/>
    <mergeCell ref="H543:J543"/>
    <mergeCell ref="A544:D544"/>
    <mergeCell ref="F544:G544"/>
    <mergeCell ref="H544:J544"/>
    <mergeCell ref="A545:D545"/>
    <mergeCell ref="F545:G545"/>
    <mergeCell ref="H545:J545"/>
    <mergeCell ref="A546:D546"/>
    <mergeCell ref="F546:G546"/>
    <mergeCell ref="H546:J546"/>
    <mergeCell ref="A547:D547"/>
    <mergeCell ref="F547:G547"/>
    <mergeCell ref="H547:J547"/>
    <mergeCell ref="A548:D548"/>
    <mergeCell ref="F548:G548"/>
    <mergeCell ref="H548:J548"/>
    <mergeCell ref="A549:D549"/>
    <mergeCell ref="F549:G549"/>
    <mergeCell ref="H549:J549"/>
    <mergeCell ref="A550:D550"/>
    <mergeCell ref="F550:G550"/>
    <mergeCell ref="H550:J550"/>
    <mergeCell ref="A551:D551"/>
    <mergeCell ref="F551:G551"/>
    <mergeCell ref="H551:J551"/>
    <mergeCell ref="A552:D552"/>
    <mergeCell ref="F552:G552"/>
    <mergeCell ref="H552:J552"/>
    <mergeCell ref="A553:D553"/>
    <mergeCell ref="F553:G553"/>
    <mergeCell ref="H553:J553"/>
    <mergeCell ref="A554:D554"/>
    <mergeCell ref="F554:G554"/>
    <mergeCell ref="H554:J554"/>
    <mergeCell ref="A567:D567"/>
    <mergeCell ref="F567:G567"/>
    <mergeCell ref="H567:J567"/>
    <mergeCell ref="A568:D568"/>
    <mergeCell ref="F568:G568"/>
    <mergeCell ref="H568:J568"/>
    <mergeCell ref="A569:D569"/>
    <mergeCell ref="F569:G569"/>
    <mergeCell ref="A555:D555"/>
    <mergeCell ref="F555:G555"/>
    <mergeCell ref="H555:J555"/>
    <mergeCell ref="A556:D556"/>
    <mergeCell ref="F556:G556"/>
    <mergeCell ref="H556:J556"/>
    <mergeCell ref="A557:D557"/>
    <mergeCell ref="F557:G557"/>
    <mergeCell ref="H557:J557"/>
    <mergeCell ref="A558:D558"/>
    <mergeCell ref="F558:G558"/>
    <mergeCell ref="H558:J558"/>
    <mergeCell ref="A559:D559"/>
    <mergeCell ref="F559:G559"/>
    <mergeCell ref="H559:J559"/>
    <mergeCell ref="A560:D560"/>
    <mergeCell ref="F560:G560"/>
    <mergeCell ref="H560:J560"/>
    <mergeCell ref="A561:D561"/>
    <mergeCell ref="F561:G561"/>
    <mergeCell ref="H561:J561"/>
    <mergeCell ref="A562:D562"/>
    <mergeCell ref="F562:G562"/>
    <mergeCell ref="H562:J562"/>
    <mergeCell ref="A563:D563"/>
    <mergeCell ref="F563:G563"/>
    <mergeCell ref="H563:J563"/>
    <mergeCell ref="A564:D564"/>
    <mergeCell ref="F564:G564"/>
    <mergeCell ref="H564:J564"/>
    <mergeCell ref="A565:D565"/>
    <mergeCell ref="F565:G565"/>
    <mergeCell ref="H565:J565"/>
    <mergeCell ref="A566:D566"/>
    <mergeCell ref="F566:G566"/>
    <mergeCell ref="H566:J566"/>
    <mergeCell ref="H569:J569"/>
    <mergeCell ref="A570:D570"/>
    <mergeCell ref="F570:G570"/>
    <mergeCell ref="H570:J570"/>
    <mergeCell ref="A571:D571"/>
    <mergeCell ref="F571:G571"/>
    <mergeCell ref="H571:J571"/>
    <mergeCell ref="A583:D583"/>
    <mergeCell ref="F583:G583"/>
    <mergeCell ref="F577:G577"/>
    <mergeCell ref="H577:J577"/>
    <mergeCell ref="H583:J583"/>
    <mergeCell ref="A572:D572"/>
    <mergeCell ref="F572:G572"/>
    <mergeCell ref="H572:J572"/>
    <mergeCell ref="A573:D573"/>
    <mergeCell ref="F573:G573"/>
    <mergeCell ref="H573:J573"/>
    <mergeCell ref="A574:D574"/>
    <mergeCell ref="F574:G574"/>
    <mergeCell ref="H574:J574"/>
    <mergeCell ref="A575:D575"/>
    <mergeCell ref="F575:G575"/>
    <mergeCell ref="H575:J575"/>
    <mergeCell ref="A576:D576"/>
    <mergeCell ref="F576:G576"/>
    <mergeCell ref="H576:J576"/>
    <mergeCell ref="A577:D577"/>
    <mergeCell ref="F582:G582"/>
    <mergeCell ref="H582:J582"/>
    <mergeCell ref="A584:D584"/>
    <mergeCell ref="F584:G584"/>
    <mergeCell ref="H584:J584"/>
    <mergeCell ref="A585:D585"/>
    <mergeCell ref="F585:G585"/>
    <mergeCell ref="H585:J585"/>
    <mergeCell ref="A578:D578"/>
    <mergeCell ref="F578:G578"/>
    <mergeCell ref="H578:J578"/>
    <mergeCell ref="A579:D579"/>
    <mergeCell ref="F579:G579"/>
    <mergeCell ref="H579:J579"/>
    <mergeCell ref="A580:D580"/>
    <mergeCell ref="F580:G580"/>
    <mergeCell ref="H580:J580"/>
    <mergeCell ref="A581:D581"/>
    <mergeCell ref="F581:G581"/>
    <mergeCell ref="H581:J581"/>
    <mergeCell ref="A582:D582"/>
  </mergeCells>
  <dataValidations disablePrompts="1" count="1">
    <dataValidation type="decimal" operator="greaterThanOrEqual" allowBlank="1" showInputMessage="1" showErrorMessage="1" sqref="E129 E238:E310 E176:E179 E378 E23:E25 E30:E31 E131:E137 E113 E124 E342 E220:E223 E224:E229 E139:E161">
      <formula1>0</formula1>
    </dataValidation>
  </dataValidations>
  <hyperlinks>
    <hyperlink ref="K111" r:id="rId1" display="https://gobiernoabierto.quito.gob.ec/Archivos/RC2023MDMQ/6. ESTADO DE OBRAS 2023/ADMINISTRACI%c3%93N ZONAL LA DELICIA/"/>
    <hyperlink ref="K162:K224" r:id="rId2" display="https://gobiernoabierto.quito.gob.ec/Archivos/RC2023MDMQ/6. ESTADO DE OBRAS 2023/ADMINISTRACI%c3%93N ZONAL EUGENIO ESPEJO/"/>
    <hyperlink ref="K2" r:id="rId3"/>
    <hyperlink ref="K238:K310" r:id="rId4" display="https://gobiernoabierto.quito.gob.ec/Archivos/RC2023MDMQ/6. ESTADO DE OBRAS 2023/ADMINISTRACI%c3%93N ZONAL MANUELA SA%c3%89NZ/"/>
    <hyperlink ref="K461" display="https://mdmqdireccioninformatica-my.sharepoint.com/personal/gobierno_abierto_quito_gob_ec/_layouts/15/onedrive.aspx?ga=1&amp;id=%2Fpersonal%2Fgobierno%5Fabierto%5Fquito%5Fgob%5Fec%2FDocuments%2F01%20RENDICION%20DE%20CUENTAS%202023%20DEL%20GAD%20DMQ%2F6%2E%20E"/>
    <hyperlink ref="K415:K450" r:id="rId5" display="https://gobiernoabierto.quito.gob.ec/Archivos/RC2023MDMQ/6. ESTADO DE OBRAS 2023/ADMINISTRACI%c3%93N ZONAL VALLE DE TUMBACO/"/>
    <hyperlink ref="K318:K414" r:id="rId6" display="https://gobiernoabierto.quito.gob.ec/Archivos/RC2023MDMQ/6. ESTADO DE OBRAS 2023/ADMINISTRACI%c3%93N ZONAL QUITUMBE/"/>
    <hyperlink ref="K68" r:id="rId7" display="https://mdmqdireccioninformatica-my.sharepoint.com/:f:/g/personal/gobierno_abierto_quito_gob_ec/Eo_n9mjc8YJAtYUmOJPerwIBnQar9kUNTOjT0KofcBwXEA?e=1QyMfM"/>
  </hyperlinks>
  <pageMargins left="0.7" right="0.7" top="0.75" bottom="0.75" header="0.3" footer="0.3"/>
  <pageSetup paperSize="9" orientation="portrait"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OBRAS METAS 2023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Andrés Guerra Padilla</dc:creator>
  <cp:lastModifiedBy>Carlos Romeo Olmedo Cruz</cp:lastModifiedBy>
  <dcterms:created xsi:type="dcterms:W3CDTF">2024-04-17T21:19:43Z</dcterms:created>
  <dcterms:modified xsi:type="dcterms:W3CDTF">2024-05-06T18:34:52Z</dcterms:modified>
</cp:coreProperties>
</file>