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1.102\AZTumbaco\EjecPres\"/>
    </mc:Choice>
  </mc:AlternateContent>
  <bookViews>
    <workbookView xWindow="0" yWindow="0" windowWidth="28800" windowHeight="118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5" i="1" l="1"/>
  <c r="L6" i="1"/>
  <c r="L7" i="1"/>
  <c r="L8" i="1"/>
  <c r="L9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8" i="1"/>
  <c r="L29" i="1"/>
  <c r="L30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7" i="1"/>
  <c r="L68" i="1"/>
  <c r="L69" i="1"/>
  <c r="L70" i="1"/>
  <c r="L71" i="1"/>
  <c r="L73" i="1"/>
  <c r="L74" i="1"/>
  <c r="L75" i="1"/>
  <c r="L76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L146" i="1"/>
  <c r="L148" i="1"/>
  <c r="L149" i="1"/>
  <c r="L150" i="1"/>
  <c r="L5" i="1"/>
  <c r="J6" i="1"/>
  <c r="J7" i="1"/>
  <c r="J8" i="1"/>
  <c r="J9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7" i="1"/>
  <c r="J68" i="1"/>
  <c r="J69" i="1"/>
  <c r="J70" i="1"/>
  <c r="J71" i="1"/>
  <c r="J73" i="1"/>
  <c r="J74" i="1"/>
  <c r="J75" i="1"/>
  <c r="J76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6" i="1"/>
  <c r="J148" i="1"/>
  <c r="J149" i="1"/>
  <c r="J150" i="1"/>
</calcChain>
</file>

<file path=xl/sharedStrings.xml><?xml version="1.0" encoding="utf-8"?>
<sst xmlns="http://schemas.openxmlformats.org/spreadsheetml/2006/main" count="915" uniqueCount="301">
  <si>
    <t>GC00A10100001D GASTOS ADMINISTRATIVOS</t>
  </si>
  <si>
    <t>530101</t>
  </si>
  <si>
    <t>002</t>
  </si>
  <si>
    <t>Agua Potable</t>
  </si>
  <si>
    <t>ZT06F060</t>
  </si>
  <si>
    <t>G/530101/1FA101</t>
  </si>
  <si>
    <t>530104</t>
  </si>
  <si>
    <t>Energía Eléctrica</t>
  </si>
  <si>
    <t>G/530104/1FA101</t>
  </si>
  <si>
    <t>530105</t>
  </si>
  <si>
    <t>Telecomunicaciones</t>
  </si>
  <si>
    <t>G/530105/1FA101</t>
  </si>
  <si>
    <t>530201</t>
  </si>
  <si>
    <t>Transporte de Personal</t>
  </si>
  <si>
    <t>G/530201/1FA101</t>
  </si>
  <si>
    <t>530203</t>
  </si>
  <si>
    <t>Almacenamiento, Embalaje, Desembalaje, Enva</t>
  </si>
  <si>
    <t>G/530203/1FA101</t>
  </si>
  <si>
    <t>530204</t>
  </si>
  <si>
    <t>Edición, Impresión, Reproducción, Public</t>
  </si>
  <si>
    <t>G/530204/1FA101</t>
  </si>
  <si>
    <t>530207</t>
  </si>
  <si>
    <t>Difusión, Información y Publicidad</t>
  </si>
  <si>
    <t>G/530207/1FA101</t>
  </si>
  <si>
    <t>530208</t>
  </si>
  <si>
    <t>Servicio de Seguridad y Vigilancia</t>
  </si>
  <si>
    <t>G/530208/1FA101</t>
  </si>
  <si>
    <t>530209</t>
  </si>
  <si>
    <t>Servicios de Aseo, Lavado de Vestimenta</t>
  </si>
  <si>
    <t>G/530209/1FA101</t>
  </si>
  <si>
    <t>530246</t>
  </si>
  <si>
    <t>Servicios de Identificación, Marcación, Aut</t>
  </si>
  <si>
    <t>G/530246/1FA101</t>
  </si>
  <si>
    <t>530255</t>
  </si>
  <si>
    <t>Combustibles</t>
  </si>
  <si>
    <t>G/530255/1FA101</t>
  </si>
  <si>
    <t>530402</t>
  </si>
  <si>
    <t>Edificios, Locales, Residencias y Cablea</t>
  </si>
  <si>
    <t>G/530402/1FA101</t>
  </si>
  <si>
    <t>530403</t>
  </si>
  <si>
    <t>Mobiliarios (Instalación, Mantenimiento</t>
  </si>
  <si>
    <t>G/530403/1FA101</t>
  </si>
  <si>
    <t>530404</t>
  </si>
  <si>
    <t>Maquinarias y Equipos (Instalación, Mant</t>
  </si>
  <si>
    <t>G/530404/1FA101</t>
  </si>
  <si>
    <t>530405</t>
  </si>
  <si>
    <t>Vehículos (Servicio para Mantenimiento y Re</t>
  </si>
  <si>
    <t>G/530405/1FA101</t>
  </si>
  <si>
    <t>530505</t>
  </si>
  <si>
    <t>Vehículos (Arrendamiento)</t>
  </si>
  <si>
    <t>G/530505/1FA101</t>
  </si>
  <si>
    <t>530606</t>
  </si>
  <si>
    <t>Honorarios por Contratos Civiles de Servicios</t>
  </si>
  <si>
    <t>G/530606/1FA101</t>
  </si>
  <si>
    <t>530702</t>
  </si>
  <si>
    <t>Arrendamiento y Licencias de Uso de Paquete</t>
  </si>
  <si>
    <t>G/530702/1FA101</t>
  </si>
  <si>
    <t>530704</t>
  </si>
  <si>
    <t>Mantenimiento y Reparación de Equipos y Sis</t>
  </si>
  <si>
    <t>G/530704/1FA101</t>
  </si>
  <si>
    <t>530803</t>
  </si>
  <si>
    <t>Lubricantes</t>
  </si>
  <si>
    <t>G/530803/1FA101</t>
  </si>
  <si>
    <t>530804</t>
  </si>
  <si>
    <t>Materiales de Oficina</t>
  </si>
  <si>
    <t>G/530804/1FA101</t>
  </si>
  <si>
    <t>530805</t>
  </si>
  <si>
    <t>Materiales de Aseo</t>
  </si>
  <si>
    <t>G/530805/1FA101</t>
  </si>
  <si>
    <t>530807</t>
  </si>
  <si>
    <t>Materiales de Impresión, Fotografía, Rep</t>
  </si>
  <si>
    <t>G/530807/1FA101</t>
  </si>
  <si>
    <t>530811</t>
  </si>
  <si>
    <t>Insumos, Materiales y Suministros para Cons</t>
  </si>
  <si>
    <t>G/530811/1FA101</t>
  </si>
  <si>
    <t>530813</t>
  </si>
  <si>
    <t>Repuestos y Accesorios</t>
  </si>
  <si>
    <t>G/530813/1FA101</t>
  </si>
  <si>
    <t>530826</t>
  </si>
  <si>
    <t>Dispositivos Médicos de Uso General</t>
  </si>
  <si>
    <t>G/530826/1FA101</t>
  </si>
  <si>
    <t>531406</t>
  </si>
  <si>
    <t>Herramientas y Equipos menores</t>
  </si>
  <si>
    <t>G/531406/1FA101</t>
  </si>
  <si>
    <t>531408</t>
  </si>
  <si>
    <t>Bienes Artísticos, Culturales, Deportivos y</t>
  </si>
  <si>
    <t>G/531408/1FA101</t>
  </si>
  <si>
    <t>570102</t>
  </si>
  <si>
    <t>Tasas Generales, Impuestos, Contribuciones,</t>
  </si>
  <si>
    <t>G/570102/1FA101</t>
  </si>
  <si>
    <t>570203</t>
  </si>
  <si>
    <t>Comisiones Bancarias</t>
  </si>
  <si>
    <t>G/570203/1FA101</t>
  </si>
  <si>
    <t>570206</t>
  </si>
  <si>
    <t>Costas Judiciales, Trámites Notariales, Leg</t>
  </si>
  <si>
    <t>G/570206/1FA101</t>
  </si>
  <si>
    <t>570215</t>
  </si>
  <si>
    <t>Indemnizaciones por Sentencias Judiciales</t>
  </si>
  <si>
    <t>G/570215/1FA101</t>
  </si>
  <si>
    <t>840103</t>
  </si>
  <si>
    <t>Mobiliarios</t>
  </si>
  <si>
    <t>G/840103/1FA101</t>
  </si>
  <si>
    <t>840104</t>
  </si>
  <si>
    <t>Maquinarias y Equipos</t>
  </si>
  <si>
    <t>G/840104/1FA101</t>
  </si>
  <si>
    <t>840107</t>
  </si>
  <si>
    <t>Equipos, Sistemas y Paquetes Informáticos</t>
  </si>
  <si>
    <t>G/840107/1FA101</t>
  </si>
  <si>
    <t/>
  </si>
  <si>
    <t>GC00A10100004D REMUNERACION PERSONAL</t>
  </si>
  <si>
    <t>510105</t>
  </si>
  <si>
    <t>Remuneraciones Unificadas</t>
  </si>
  <si>
    <t>G/510105/1FA101</t>
  </si>
  <si>
    <t>510106</t>
  </si>
  <si>
    <t>Salarios Unificados</t>
  </si>
  <si>
    <t>G/510106/1FA101</t>
  </si>
  <si>
    <t>510203</t>
  </si>
  <si>
    <t>Decimotercer Sueldo</t>
  </si>
  <si>
    <t>G/510203/1FA101</t>
  </si>
  <si>
    <t>510204</t>
  </si>
  <si>
    <t>Decimocuarto Sueldo</t>
  </si>
  <si>
    <t>G/510204/1FA101</t>
  </si>
  <si>
    <t>510304</t>
  </si>
  <si>
    <t>Compensación por Transporte</t>
  </si>
  <si>
    <t>G/510304/1FA101</t>
  </si>
  <si>
    <t>510306</t>
  </si>
  <si>
    <t>Alimentación</t>
  </si>
  <si>
    <t>G/510306/1FA101</t>
  </si>
  <si>
    <t>510401</t>
  </si>
  <si>
    <t>Por Cargas Familiares</t>
  </si>
  <si>
    <t>G/510401/1FA101</t>
  </si>
  <si>
    <t>510408</t>
  </si>
  <si>
    <t>Subsidio de Antigüedad</t>
  </si>
  <si>
    <t>G/510408/1FA101</t>
  </si>
  <si>
    <t>510509</t>
  </si>
  <si>
    <t>Horas Extraordinarias y Suplementarias</t>
  </si>
  <si>
    <t>G/510509/1FA101</t>
  </si>
  <si>
    <t>510510</t>
  </si>
  <si>
    <t>Servicios Personales por Contrato</t>
  </si>
  <si>
    <t>G/510510/1FA101</t>
  </si>
  <si>
    <t>510512</t>
  </si>
  <si>
    <t>Subrogación</t>
  </si>
  <si>
    <t>G/510512/1FA101</t>
  </si>
  <si>
    <t>510513</t>
  </si>
  <si>
    <t>Encargos</t>
  </si>
  <si>
    <t>G/510513/1FA101</t>
  </si>
  <si>
    <t>510601</t>
  </si>
  <si>
    <t>Aporte Patronal</t>
  </si>
  <si>
    <t>G/510601/1FA101</t>
  </si>
  <si>
    <t>510602</t>
  </si>
  <si>
    <t>Fondo de Reserva</t>
  </si>
  <si>
    <t>G/510602/1FA101</t>
  </si>
  <si>
    <t>510707</t>
  </si>
  <si>
    <t>Compensación por Vacaciones no Gozadas por</t>
  </si>
  <si>
    <t>G/510707/1FA101</t>
  </si>
  <si>
    <t>990101</t>
  </si>
  <si>
    <t>Obligaciones de Ejercicios Anteriores por</t>
  </si>
  <si>
    <t>G/990101/1FA101</t>
  </si>
  <si>
    <t>GI22D20300004D RECUPERACIÓN DE QUEBRADAS PRIORIZADAS EN</t>
  </si>
  <si>
    <t>730236</t>
  </si>
  <si>
    <t>001</t>
  </si>
  <si>
    <t>Servicios en Plantaciones Forestales</t>
  </si>
  <si>
    <t>G/730236/2FD203</t>
  </si>
  <si>
    <t>GI22F10100001D BUENAS PRÁCTICAS AMBIENTALES EN EL DMQ</t>
  </si>
  <si>
    <t>730804</t>
  </si>
  <si>
    <t>G/730804/1FF101</t>
  </si>
  <si>
    <t>G/840103/1FF101</t>
  </si>
  <si>
    <t>GI22F10100002D INFRAESTRUCTURA COMUNITARIA</t>
  </si>
  <si>
    <t>730418</t>
  </si>
  <si>
    <t>Mantenimiento de Áreas Verdes y Arreglo de Vías</t>
  </si>
  <si>
    <t>G/730418/1FF101</t>
  </si>
  <si>
    <t>730504</t>
  </si>
  <si>
    <t>Maquinarias y Equipos (Arrendamiento)</t>
  </si>
  <si>
    <t>G/730504/1FF101</t>
  </si>
  <si>
    <t>730606</t>
  </si>
  <si>
    <t>G/730606/1FF101</t>
  </si>
  <si>
    <t>730702</t>
  </si>
  <si>
    <t>Arrendamiento y Licencias de Uso de Paquetes Infor</t>
  </si>
  <si>
    <t>G/730702/1FF101</t>
  </si>
  <si>
    <t>730811</t>
  </si>
  <si>
    <t>Insumos, Materiales y Suministros para Construcció</t>
  </si>
  <si>
    <t>G/730811/1FF101</t>
  </si>
  <si>
    <t>750104</t>
  </si>
  <si>
    <t>Urbanización y Embellecimiento</t>
  </si>
  <si>
    <t>G/750104/1FF101</t>
  </si>
  <si>
    <t>750105</t>
  </si>
  <si>
    <t>Transporte y Vías</t>
  </si>
  <si>
    <t>G/750105/1FF101</t>
  </si>
  <si>
    <t>780103</t>
  </si>
  <si>
    <t>A Empresas Públicas</t>
  </si>
  <si>
    <t>G/780103/1FF101</t>
  </si>
  <si>
    <t>G/840104/1FF101</t>
  </si>
  <si>
    <t>840105</t>
  </si>
  <si>
    <t>Vehículos</t>
  </si>
  <si>
    <t>G/840105/1FF101</t>
  </si>
  <si>
    <t>GI22F10100003D PRESUPUESTOS PARTICIPATIVOS</t>
  </si>
  <si>
    <t>730237</t>
  </si>
  <si>
    <t>Remediación, Restauración y Descontaminación de Cu</t>
  </si>
  <si>
    <t>G/730237/1FF101</t>
  </si>
  <si>
    <t>730249</t>
  </si>
  <si>
    <t>Eventos Públicos Promocionales</t>
  </si>
  <si>
    <t>G/730249/1FF101</t>
  </si>
  <si>
    <t>750107</t>
  </si>
  <si>
    <t>Construcciones y Edificaciones</t>
  </si>
  <si>
    <t>G/750107/1FF101</t>
  </si>
  <si>
    <t>GI22F10200001D  SOMOS QUITO</t>
  </si>
  <si>
    <t>730235</t>
  </si>
  <si>
    <t>Servicio de Alimentación</t>
  </si>
  <si>
    <t>G/730235/1FF102</t>
  </si>
  <si>
    <t>730402</t>
  </si>
  <si>
    <t>Edificios, Locales, Residencias y Cableado Estruct</t>
  </si>
  <si>
    <t>G/730402/1FF102</t>
  </si>
  <si>
    <t>730505</t>
  </si>
  <si>
    <t>G/730505/1FF102</t>
  </si>
  <si>
    <t>730613</t>
  </si>
  <si>
    <t>Capacitación para la Ciudadanía en General</t>
  </si>
  <si>
    <t>G/730613/1FF102</t>
  </si>
  <si>
    <t>G/730804/1FF102</t>
  </si>
  <si>
    <t>G/730811/1FF102</t>
  </si>
  <si>
    <t>730812</t>
  </si>
  <si>
    <t>Materiales Didácticos</t>
  </si>
  <si>
    <t>G/730812/1FF102</t>
  </si>
  <si>
    <t>730820</t>
  </si>
  <si>
    <t>Menaje y Accesorios Descartables</t>
  </si>
  <si>
    <t>G/730820/1FF102</t>
  </si>
  <si>
    <t>731403</t>
  </si>
  <si>
    <t>G/731403/1FF102</t>
  </si>
  <si>
    <t>G/840103/1FF102</t>
  </si>
  <si>
    <t>G/840104/1FF102</t>
  </si>
  <si>
    <t>G/840107/1FF102</t>
  </si>
  <si>
    <t>GI22F10200002D SISTEMA DE PARTICIPACIÓN CIUDADANA</t>
  </si>
  <si>
    <t>730205</t>
  </si>
  <si>
    <t>Espectáculos Culturales y Sociales</t>
  </si>
  <si>
    <t>G/730205/1FF102</t>
  </si>
  <si>
    <t>GI22F10200003D VOLUNTARIADO QUITO ACCIÓN</t>
  </si>
  <si>
    <t>GI22F10200004D COLONIAS VACACIONALES</t>
  </si>
  <si>
    <t>730204</t>
  </si>
  <si>
    <t>Edición, Impresión, Reproducción, Publicaci</t>
  </si>
  <si>
    <t>G/730204/1FF102</t>
  </si>
  <si>
    <t>730824</t>
  </si>
  <si>
    <t>Insumos, Bienes y Materiales para la Producción de</t>
  </si>
  <si>
    <t>G/730824/1FF102</t>
  </si>
  <si>
    <t>GI22G40100001D AGENDA CULTURAL METROPOLITANA</t>
  </si>
  <si>
    <t>G/730205/4FG401</t>
  </si>
  <si>
    <t>GI22G40100002D TERRITORIO Y CULTURA</t>
  </si>
  <si>
    <t>GI22H30300004D FOMENTO PRODUCTIVO TERRITORIAL</t>
  </si>
  <si>
    <t>G/730249/3FH303</t>
  </si>
  <si>
    <t>G/730505/3FH303</t>
  </si>
  <si>
    <t>G/730613/3FH303</t>
  </si>
  <si>
    <t>G/730804/3FH303</t>
  </si>
  <si>
    <t>G/730811/3FH303</t>
  </si>
  <si>
    <t>730814</t>
  </si>
  <si>
    <t>Suministros para Actividades Agropecuarias</t>
  </si>
  <si>
    <t>G/730814/3FH303</t>
  </si>
  <si>
    <t>G/840103/3FH303</t>
  </si>
  <si>
    <t>GI22J40200001D PROMOCIÓN DE DERECHOS DE GRUPOS DE ATENC</t>
  </si>
  <si>
    <t>G/730205/4FJ402</t>
  </si>
  <si>
    <t>G/730613/4FJ402</t>
  </si>
  <si>
    <t>GI22M40200001D SEGURIDAD ALIMENTARIA Y NUTRICIÓN</t>
  </si>
  <si>
    <t>Edición, Impresión, Reproducción, Publicaciones,</t>
  </si>
  <si>
    <t>G/730204/4FM402</t>
  </si>
  <si>
    <t>G/730505/4FM402</t>
  </si>
  <si>
    <t>G/730606/4FM402</t>
  </si>
  <si>
    <t>GI22M40200002D SISTEMA INTEGRAL DE PROMOCIÓN DE LA SALU</t>
  </si>
  <si>
    <t>G/730249/4FM402</t>
  </si>
  <si>
    <t>G/730804/4FM402</t>
  </si>
  <si>
    <t>Insumos, Bienes y Materiales para la Producc</t>
  </si>
  <si>
    <t>G/730824/4FM402</t>
  </si>
  <si>
    <t>GI22N20100002D REDUCCIÓN DE RIESGOS DE DESASTRES EN EL</t>
  </si>
  <si>
    <t>G/730418/2FN201</t>
  </si>
  <si>
    <t>G/730606/2FN201</t>
  </si>
  <si>
    <t>G/840104/2FN201</t>
  </si>
  <si>
    <t>GI22N40200001D PREVENCIÓN SITUACIONAL Y CONVIVENCIA PAC</t>
  </si>
  <si>
    <t>730802</t>
  </si>
  <si>
    <t>Vestuario, Lencería, Prendas de Protección</t>
  </si>
  <si>
    <t>G/730802/4FN402</t>
  </si>
  <si>
    <t>G/730811/4FN402</t>
  </si>
  <si>
    <t>G/840103/4FN402</t>
  </si>
  <si>
    <t>840106</t>
  </si>
  <si>
    <t>Herramientas</t>
  </si>
  <si>
    <t>G/840106/4FN402</t>
  </si>
  <si>
    <t>Des.Proyecto</t>
  </si>
  <si>
    <t>Clas económica</t>
  </si>
  <si>
    <t>Fondo</t>
  </si>
  <si>
    <t>Denominación string parcial 1</t>
  </si>
  <si>
    <t>Asignación inicial</t>
  </si>
  <si>
    <t>Traspasos</t>
  </si>
  <si>
    <t>Codificado</t>
  </si>
  <si>
    <t>Certificado</t>
  </si>
  <si>
    <t>Comprometido</t>
  </si>
  <si>
    <t>Devengado</t>
  </si>
  <si>
    <t>Saldo por Comprometer</t>
  </si>
  <si>
    <t>Saldo por Devengar</t>
  </si>
  <si>
    <t>Centro gestor</t>
  </si>
  <si>
    <t>Disponible</t>
  </si>
  <si>
    <t>Posición Presupuestaria</t>
  </si>
  <si>
    <t>%Comprometido</t>
  </si>
  <si>
    <t>%Devengado</t>
  </si>
  <si>
    <t>ADMINISTRACIÓN ZONAL TUMBACO</t>
  </si>
  <si>
    <t>CÉDULA PRESUPUESTARIA DE GASTOS</t>
  </si>
  <si>
    <t>CON CORTE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</si>
</sst>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43" fontId="0" fillId="4" borderId="1" xfId="1" applyFont="1" applyFill="1" applyBorder="1" applyAlignment="1">
      <alignment vertical="top"/>
    </xf>
    <xf numFmtId="43" fontId="0" fillId="4" borderId="1" xfId="1" applyFont="1" applyFill="1" applyBorder="1" applyAlignment="1">
      <alignment horizontal="right" vertical="top"/>
    </xf>
    <xf numFmtId="43" fontId="0" fillId="3" borderId="1" xfId="1" applyFont="1" applyFill="1" applyBorder="1" applyAlignment="1">
      <alignment vertical="top"/>
    </xf>
    <xf numFmtId="43" fontId="0" fillId="3" borderId="1" xfId="1" applyFont="1" applyFill="1" applyBorder="1" applyAlignment="1">
      <alignment horizontal="right" vertical="top"/>
    </xf>
    <xf numFmtId="43" fontId="0" fillId="0" borderId="1" xfId="1" applyFont="1" applyBorder="1" applyAlignment="1">
      <alignment vertical="top"/>
    </xf>
    <xf numFmtId="43" fontId="0" fillId="0" borderId="1" xfId="1" applyFont="1" applyBorder="1" applyAlignment="1">
      <alignment horizontal="right" vertical="top"/>
    </xf>
    <xf numFmtId="10" fontId="0" fillId="0" borderId="1" xfId="2" applyNumberFormat="1" applyFont="1" applyBorder="1" applyAlignment="1">
      <alignment horizontal="right" vertical="top"/>
    </xf>
    <xf numFmtId="43" fontId="1" fillId="0" borderId="1" xfId="1" applyFont="1" applyBorder="1" applyAlignment="1">
      <alignment vertical="top"/>
    </xf>
    <xf numFmtId="43" fontId="2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tabSelected="1" zoomScaleNormal="100" workbookViewId="0">
      <selection activeCell="D20" sqref="D20"/>
    </sheetView>
  </sheetViews>
  <sheetFormatPr baseColWidth="10" defaultColWidth="9.140625" defaultRowHeight="12.75" outlineLevelRow="2" x14ac:dyDescent="0.2"/>
  <cols>
    <col min="1" max="1" width="43.85546875" customWidth="1"/>
    <col min="2" max="2" width="16" bestFit="1" customWidth="1"/>
    <col min="3" max="3" width="7" bestFit="1" customWidth="1"/>
    <col min="4" max="4" width="40.85546875" customWidth="1"/>
    <col min="5" max="5" width="20.140625" bestFit="1" customWidth="1"/>
    <col min="6" max="6" width="12.140625" bestFit="1" customWidth="1"/>
    <col min="7" max="7" width="12.85546875" bestFit="1" customWidth="1"/>
    <col min="8" max="8" width="13.140625" bestFit="1" customWidth="1"/>
    <col min="9" max="9" width="14.140625" bestFit="1" customWidth="1"/>
    <col min="10" max="10" width="14.140625" customWidth="1"/>
    <col min="11" max="11" width="12.85546875" bestFit="1" customWidth="1"/>
    <col min="12" max="12" width="12.85546875" customWidth="1"/>
    <col min="13" max="13" width="11.28515625" bestFit="1" customWidth="1"/>
    <col min="14" max="14" width="20.140625" bestFit="1" customWidth="1"/>
    <col min="15" max="15" width="15" bestFit="1" customWidth="1"/>
    <col min="16" max="16" width="12.140625" bestFit="1" customWidth="1"/>
    <col min="17" max="17" width="25" bestFit="1" customWidth="1"/>
  </cols>
  <sheetData>
    <row r="1" spans="1:17" x14ac:dyDescent="0.2">
      <c r="A1" s="11" t="s">
        <v>298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">
      <c r="A2" s="11" t="s">
        <v>299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">
      <c r="A3" s="12" t="s">
        <v>300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38.25" x14ac:dyDescent="0.2">
      <c r="A4" s="9" t="s">
        <v>281</v>
      </c>
      <c r="B4" s="9" t="s">
        <v>282</v>
      </c>
      <c r="C4" s="9" t="s">
        <v>283</v>
      </c>
      <c r="D4" s="9" t="s">
        <v>284</v>
      </c>
      <c r="E4" s="9" t="s">
        <v>285</v>
      </c>
      <c r="F4" s="9" t="s">
        <v>286</v>
      </c>
      <c r="G4" s="9" t="s">
        <v>287</v>
      </c>
      <c r="H4" s="9" t="s">
        <v>288</v>
      </c>
      <c r="I4" s="9" t="s">
        <v>289</v>
      </c>
      <c r="J4" s="9" t="s">
        <v>296</v>
      </c>
      <c r="K4" s="9" t="s">
        <v>290</v>
      </c>
      <c r="L4" s="2" t="s">
        <v>297</v>
      </c>
      <c r="M4" s="10" t="s">
        <v>291</v>
      </c>
      <c r="N4" s="9" t="s">
        <v>292</v>
      </c>
      <c r="O4" s="9" t="s">
        <v>293</v>
      </c>
      <c r="P4" s="9" t="s">
        <v>294</v>
      </c>
      <c r="Q4" s="9" t="s">
        <v>295</v>
      </c>
    </row>
    <row r="5" spans="1:17" outlineLevel="2" x14ac:dyDescent="0.2">
      <c r="A5" s="5" t="s">
        <v>0</v>
      </c>
      <c r="B5" s="5" t="s">
        <v>1</v>
      </c>
      <c r="C5" s="5" t="s">
        <v>2</v>
      </c>
      <c r="D5" s="5" t="s">
        <v>3</v>
      </c>
      <c r="E5" s="6">
        <v>212642.21</v>
      </c>
      <c r="F5" s="6">
        <v>-162642.21</v>
      </c>
      <c r="G5" s="6">
        <v>50000</v>
      </c>
      <c r="H5" s="6">
        <v>0</v>
      </c>
      <c r="I5" s="6">
        <v>50000</v>
      </c>
      <c r="J5" s="7">
        <f>+I5/G5</f>
        <v>1</v>
      </c>
      <c r="K5" s="6">
        <v>36369.800000000003</v>
      </c>
      <c r="L5" s="7">
        <f>+K5/G5</f>
        <v>0.72739600000000004</v>
      </c>
      <c r="M5" s="6">
        <v>0</v>
      </c>
      <c r="N5" s="6">
        <v>13630.2</v>
      </c>
      <c r="O5" s="5" t="s">
        <v>4</v>
      </c>
      <c r="P5" s="6">
        <v>0</v>
      </c>
      <c r="Q5" s="5" t="s">
        <v>5</v>
      </c>
    </row>
    <row r="6" spans="1:17" outlineLevel="2" x14ac:dyDescent="0.2">
      <c r="A6" s="5" t="s">
        <v>0</v>
      </c>
      <c r="B6" s="5" t="s">
        <v>6</v>
      </c>
      <c r="C6" s="5" t="s">
        <v>2</v>
      </c>
      <c r="D6" s="5" t="s">
        <v>7</v>
      </c>
      <c r="E6" s="6">
        <v>17270</v>
      </c>
      <c r="F6" s="6">
        <v>6200</v>
      </c>
      <c r="G6" s="6">
        <v>23470</v>
      </c>
      <c r="H6" s="6">
        <v>0</v>
      </c>
      <c r="I6" s="6">
        <v>23370.959999999999</v>
      </c>
      <c r="J6" s="7">
        <f t="shared" ref="J6:J69" si="0">+I6/G6</f>
        <v>0.99578014486578603</v>
      </c>
      <c r="K6" s="6">
        <v>15341.86</v>
      </c>
      <c r="L6" s="7">
        <f t="shared" ref="L6:L69" si="1">+K6/G6</f>
        <v>0.65367959096719219</v>
      </c>
      <c r="M6" s="6">
        <v>99.04</v>
      </c>
      <c r="N6" s="6">
        <v>8128.14</v>
      </c>
      <c r="O6" s="5" t="s">
        <v>4</v>
      </c>
      <c r="P6" s="6">
        <v>99.04</v>
      </c>
      <c r="Q6" s="5" t="s">
        <v>8</v>
      </c>
    </row>
    <row r="7" spans="1:17" outlineLevel="2" x14ac:dyDescent="0.2">
      <c r="A7" s="5" t="s">
        <v>0</v>
      </c>
      <c r="B7" s="5" t="s">
        <v>9</v>
      </c>
      <c r="C7" s="5" t="s">
        <v>2</v>
      </c>
      <c r="D7" s="5" t="s">
        <v>10</v>
      </c>
      <c r="E7" s="6">
        <v>6000</v>
      </c>
      <c r="F7" s="6">
        <v>0</v>
      </c>
      <c r="G7" s="6">
        <v>6000</v>
      </c>
      <c r="H7" s="6">
        <v>0</v>
      </c>
      <c r="I7" s="6">
        <v>6000</v>
      </c>
      <c r="J7" s="7">
        <f t="shared" si="0"/>
        <v>1</v>
      </c>
      <c r="K7" s="6">
        <v>2358.71</v>
      </c>
      <c r="L7" s="7">
        <f t="shared" si="1"/>
        <v>0.39311833333333335</v>
      </c>
      <c r="M7" s="6">
        <v>0</v>
      </c>
      <c r="N7" s="6">
        <v>3641.29</v>
      </c>
      <c r="O7" s="5" t="s">
        <v>4</v>
      </c>
      <c r="P7" s="6">
        <v>0</v>
      </c>
      <c r="Q7" s="5" t="s">
        <v>11</v>
      </c>
    </row>
    <row r="8" spans="1:17" outlineLevel="2" x14ac:dyDescent="0.2">
      <c r="A8" s="5" t="s">
        <v>0</v>
      </c>
      <c r="B8" s="5" t="s">
        <v>12</v>
      </c>
      <c r="C8" s="5" t="s">
        <v>2</v>
      </c>
      <c r="D8" s="5" t="s">
        <v>13</v>
      </c>
      <c r="E8" s="6">
        <v>47600</v>
      </c>
      <c r="F8" s="6">
        <v>17400</v>
      </c>
      <c r="G8" s="6">
        <v>65000</v>
      </c>
      <c r="H8" s="6">
        <v>3520</v>
      </c>
      <c r="I8" s="6">
        <v>61480</v>
      </c>
      <c r="J8" s="7">
        <f t="shared" si="0"/>
        <v>0.94584615384615389</v>
      </c>
      <c r="K8" s="6">
        <v>60593.86</v>
      </c>
      <c r="L8" s="7">
        <f t="shared" si="1"/>
        <v>0.93221323076923079</v>
      </c>
      <c r="M8" s="6">
        <v>3520</v>
      </c>
      <c r="N8" s="6">
        <v>4406.1400000000003</v>
      </c>
      <c r="O8" s="5" t="s">
        <v>4</v>
      </c>
      <c r="P8" s="6">
        <v>0</v>
      </c>
      <c r="Q8" s="5" t="s">
        <v>14</v>
      </c>
    </row>
    <row r="9" spans="1:17" outlineLevel="2" x14ac:dyDescent="0.2">
      <c r="A9" s="5" t="s">
        <v>0</v>
      </c>
      <c r="B9" s="5" t="s">
        <v>15</v>
      </c>
      <c r="C9" s="5" t="s">
        <v>2</v>
      </c>
      <c r="D9" s="5" t="s">
        <v>16</v>
      </c>
      <c r="E9" s="6">
        <v>303</v>
      </c>
      <c r="F9" s="6">
        <v>697</v>
      </c>
      <c r="G9" s="6">
        <v>1000</v>
      </c>
      <c r="H9" s="6">
        <v>0</v>
      </c>
      <c r="I9" s="6">
        <v>0</v>
      </c>
      <c r="J9" s="7">
        <f t="shared" si="0"/>
        <v>0</v>
      </c>
      <c r="K9" s="6">
        <v>0</v>
      </c>
      <c r="L9" s="7">
        <f t="shared" si="1"/>
        <v>0</v>
      </c>
      <c r="M9" s="6">
        <v>1000</v>
      </c>
      <c r="N9" s="6">
        <v>1000</v>
      </c>
      <c r="O9" s="5" t="s">
        <v>4</v>
      </c>
      <c r="P9" s="6">
        <v>1000</v>
      </c>
      <c r="Q9" s="5" t="s">
        <v>17</v>
      </c>
    </row>
    <row r="10" spans="1:17" outlineLevel="2" x14ac:dyDescent="0.2">
      <c r="A10" s="5" t="s">
        <v>0</v>
      </c>
      <c r="B10" s="5" t="s">
        <v>18</v>
      </c>
      <c r="C10" s="5" t="s">
        <v>2</v>
      </c>
      <c r="D10" s="5" t="s">
        <v>19</v>
      </c>
      <c r="E10" s="6">
        <v>30</v>
      </c>
      <c r="F10" s="6">
        <v>-30</v>
      </c>
      <c r="G10" s="6">
        <v>0</v>
      </c>
      <c r="H10" s="6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  <c r="N10" s="6">
        <v>0</v>
      </c>
      <c r="O10" s="5" t="s">
        <v>4</v>
      </c>
      <c r="P10" s="6">
        <v>0</v>
      </c>
      <c r="Q10" s="5" t="s">
        <v>20</v>
      </c>
    </row>
    <row r="11" spans="1:17" outlineLevel="2" x14ac:dyDescent="0.2">
      <c r="A11" s="5" t="s">
        <v>0</v>
      </c>
      <c r="B11" s="5" t="s">
        <v>21</v>
      </c>
      <c r="C11" s="5" t="s">
        <v>2</v>
      </c>
      <c r="D11" s="5" t="s">
        <v>22</v>
      </c>
      <c r="E11" s="6">
        <v>2500</v>
      </c>
      <c r="F11" s="6">
        <v>-2500</v>
      </c>
      <c r="G11" s="6">
        <v>0</v>
      </c>
      <c r="H11" s="6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  <c r="N11" s="6">
        <v>0</v>
      </c>
      <c r="O11" s="5" t="s">
        <v>4</v>
      </c>
      <c r="P11" s="6">
        <v>0</v>
      </c>
      <c r="Q11" s="5" t="s">
        <v>23</v>
      </c>
    </row>
    <row r="12" spans="1:17" outlineLevel="2" x14ac:dyDescent="0.2">
      <c r="A12" s="5" t="s">
        <v>0</v>
      </c>
      <c r="B12" s="5" t="s">
        <v>24</v>
      </c>
      <c r="C12" s="5" t="s">
        <v>2</v>
      </c>
      <c r="D12" s="5" t="s">
        <v>25</v>
      </c>
      <c r="E12" s="6">
        <v>110000</v>
      </c>
      <c r="F12" s="6">
        <v>189857.98</v>
      </c>
      <c r="G12" s="6">
        <v>299857.98</v>
      </c>
      <c r="H12" s="6">
        <v>0</v>
      </c>
      <c r="I12" s="6">
        <v>299857.98</v>
      </c>
      <c r="J12" s="7">
        <f t="shared" si="0"/>
        <v>1</v>
      </c>
      <c r="K12" s="6">
        <v>299857.98</v>
      </c>
      <c r="L12" s="7">
        <f t="shared" si="1"/>
        <v>1</v>
      </c>
      <c r="M12" s="6">
        <v>0</v>
      </c>
      <c r="N12" s="6">
        <v>0</v>
      </c>
      <c r="O12" s="5" t="s">
        <v>4</v>
      </c>
      <c r="P12" s="6">
        <v>0</v>
      </c>
      <c r="Q12" s="5" t="s">
        <v>26</v>
      </c>
    </row>
    <row r="13" spans="1:17" outlineLevel="2" x14ac:dyDescent="0.2">
      <c r="A13" s="5" t="s">
        <v>0</v>
      </c>
      <c r="B13" s="5" t="s">
        <v>27</v>
      </c>
      <c r="C13" s="5" t="s">
        <v>2</v>
      </c>
      <c r="D13" s="5" t="s">
        <v>28</v>
      </c>
      <c r="E13" s="6">
        <v>56997.36</v>
      </c>
      <c r="F13" s="6">
        <v>56907.1</v>
      </c>
      <c r="G13" s="6">
        <v>113904.46</v>
      </c>
      <c r="H13" s="6">
        <v>446.45</v>
      </c>
      <c r="I13" s="6">
        <v>113262.6</v>
      </c>
      <c r="J13" s="7">
        <f t="shared" si="0"/>
        <v>0.99436492653580022</v>
      </c>
      <c r="K13" s="6">
        <v>113262.6</v>
      </c>
      <c r="L13" s="7">
        <f t="shared" si="1"/>
        <v>0.99436492653580022</v>
      </c>
      <c r="M13" s="6">
        <v>641.86</v>
      </c>
      <c r="N13" s="6">
        <v>641.86</v>
      </c>
      <c r="O13" s="5" t="s">
        <v>4</v>
      </c>
      <c r="P13" s="6">
        <v>195.41</v>
      </c>
      <c r="Q13" s="5" t="s">
        <v>29</v>
      </c>
    </row>
    <row r="14" spans="1:17" outlineLevel="2" x14ac:dyDescent="0.2">
      <c r="A14" s="5" t="s">
        <v>0</v>
      </c>
      <c r="B14" s="5" t="s">
        <v>30</v>
      </c>
      <c r="C14" s="5" t="s">
        <v>2</v>
      </c>
      <c r="D14" s="5" t="s">
        <v>31</v>
      </c>
      <c r="E14" s="6">
        <v>864.5</v>
      </c>
      <c r="F14" s="6">
        <v>-864.5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  <c r="N14" s="6">
        <v>0</v>
      </c>
      <c r="O14" s="5" t="s">
        <v>4</v>
      </c>
      <c r="P14" s="6">
        <v>0</v>
      </c>
      <c r="Q14" s="5" t="s">
        <v>32</v>
      </c>
    </row>
    <row r="15" spans="1:17" outlineLevel="2" x14ac:dyDescent="0.2">
      <c r="A15" s="5" t="s">
        <v>0</v>
      </c>
      <c r="B15" s="5" t="s">
        <v>33</v>
      </c>
      <c r="C15" s="5" t="s">
        <v>2</v>
      </c>
      <c r="D15" s="5" t="s">
        <v>34</v>
      </c>
      <c r="E15" s="6">
        <v>0</v>
      </c>
      <c r="F15" s="6">
        <v>5100</v>
      </c>
      <c r="G15" s="6">
        <v>5100</v>
      </c>
      <c r="H15" s="6">
        <v>0</v>
      </c>
      <c r="I15" s="6">
        <v>5100</v>
      </c>
      <c r="J15" s="7">
        <f t="shared" si="0"/>
        <v>1</v>
      </c>
      <c r="K15" s="6">
        <v>3409.12</v>
      </c>
      <c r="L15" s="7">
        <f t="shared" si="1"/>
        <v>0.66845490196078428</v>
      </c>
      <c r="M15" s="6">
        <v>0</v>
      </c>
      <c r="N15" s="6">
        <v>1690.88</v>
      </c>
      <c r="O15" s="5" t="s">
        <v>4</v>
      </c>
      <c r="P15" s="6">
        <v>0</v>
      </c>
      <c r="Q15" s="5" t="s">
        <v>35</v>
      </c>
    </row>
    <row r="16" spans="1:17" outlineLevel="2" x14ac:dyDescent="0.2">
      <c r="A16" s="5" t="s">
        <v>0</v>
      </c>
      <c r="B16" s="5" t="s">
        <v>36</v>
      </c>
      <c r="C16" s="5" t="s">
        <v>2</v>
      </c>
      <c r="D16" s="5" t="s">
        <v>37</v>
      </c>
      <c r="E16" s="6">
        <v>134000</v>
      </c>
      <c r="F16" s="6">
        <v>-68003.509999999995</v>
      </c>
      <c r="G16" s="6">
        <v>65996.490000000005</v>
      </c>
      <c r="H16" s="6">
        <v>0</v>
      </c>
      <c r="I16" s="6">
        <v>65996.490000000005</v>
      </c>
      <c r="J16" s="7">
        <f t="shared" si="0"/>
        <v>1</v>
      </c>
      <c r="K16" s="6">
        <v>63785.97</v>
      </c>
      <c r="L16" s="7">
        <f t="shared" si="1"/>
        <v>0.96650549142840769</v>
      </c>
      <c r="M16" s="6">
        <v>0</v>
      </c>
      <c r="N16" s="6">
        <v>2210.52</v>
      </c>
      <c r="O16" s="5" t="s">
        <v>4</v>
      </c>
      <c r="P16" s="6">
        <v>0</v>
      </c>
      <c r="Q16" s="5" t="s">
        <v>38</v>
      </c>
    </row>
    <row r="17" spans="1:17" outlineLevel="2" x14ac:dyDescent="0.2">
      <c r="A17" s="5" t="s">
        <v>0</v>
      </c>
      <c r="B17" s="5" t="s">
        <v>39</v>
      </c>
      <c r="C17" s="5" t="s">
        <v>2</v>
      </c>
      <c r="D17" s="5" t="s">
        <v>40</v>
      </c>
      <c r="E17" s="6">
        <v>200</v>
      </c>
      <c r="F17" s="6">
        <v>0</v>
      </c>
      <c r="G17" s="6">
        <v>200</v>
      </c>
      <c r="H17" s="6">
        <v>0</v>
      </c>
      <c r="I17" s="6">
        <v>0</v>
      </c>
      <c r="J17" s="7">
        <f t="shared" si="0"/>
        <v>0</v>
      </c>
      <c r="K17" s="6">
        <v>0</v>
      </c>
      <c r="L17" s="7">
        <f t="shared" si="1"/>
        <v>0</v>
      </c>
      <c r="M17" s="6">
        <v>200</v>
      </c>
      <c r="N17" s="6">
        <v>200</v>
      </c>
      <c r="O17" s="5" t="s">
        <v>4</v>
      </c>
      <c r="P17" s="6">
        <v>200</v>
      </c>
      <c r="Q17" s="5" t="s">
        <v>41</v>
      </c>
    </row>
    <row r="18" spans="1:17" outlineLevel="2" x14ac:dyDescent="0.2">
      <c r="A18" s="5" t="s">
        <v>0</v>
      </c>
      <c r="B18" s="5" t="s">
        <v>42</v>
      </c>
      <c r="C18" s="5" t="s">
        <v>2</v>
      </c>
      <c r="D18" s="5" t="s">
        <v>43</v>
      </c>
      <c r="E18" s="6">
        <v>1200</v>
      </c>
      <c r="F18" s="6">
        <v>1000</v>
      </c>
      <c r="G18" s="6">
        <v>2200</v>
      </c>
      <c r="H18" s="6">
        <v>0</v>
      </c>
      <c r="I18" s="6">
        <v>0</v>
      </c>
      <c r="J18" s="7">
        <f t="shared" si="0"/>
        <v>0</v>
      </c>
      <c r="K18" s="6">
        <v>0</v>
      </c>
      <c r="L18" s="7">
        <f t="shared" si="1"/>
        <v>0</v>
      </c>
      <c r="M18" s="6">
        <v>2200</v>
      </c>
      <c r="N18" s="6">
        <v>2200</v>
      </c>
      <c r="O18" s="5" t="s">
        <v>4</v>
      </c>
      <c r="P18" s="6">
        <v>2200</v>
      </c>
      <c r="Q18" s="5" t="s">
        <v>44</v>
      </c>
    </row>
    <row r="19" spans="1:17" outlineLevel="2" x14ac:dyDescent="0.2">
      <c r="A19" s="5" t="s">
        <v>0</v>
      </c>
      <c r="B19" s="5" t="s">
        <v>45</v>
      </c>
      <c r="C19" s="5" t="s">
        <v>2</v>
      </c>
      <c r="D19" s="8" t="s">
        <v>46</v>
      </c>
      <c r="E19" s="6">
        <v>5000</v>
      </c>
      <c r="F19" s="6">
        <v>-2400</v>
      </c>
      <c r="G19" s="6">
        <v>2600</v>
      </c>
      <c r="H19" s="6">
        <v>0</v>
      </c>
      <c r="I19" s="6">
        <v>2600</v>
      </c>
      <c r="J19" s="7">
        <f t="shared" si="0"/>
        <v>1</v>
      </c>
      <c r="K19" s="6">
        <v>1579</v>
      </c>
      <c r="L19" s="7">
        <f t="shared" si="1"/>
        <v>0.60730769230769233</v>
      </c>
      <c r="M19" s="6">
        <v>0</v>
      </c>
      <c r="N19" s="6">
        <v>1021</v>
      </c>
      <c r="O19" s="5" t="s">
        <v>4</v>
      </c>
      <c r="P19" s="6">
        <v>0</v>
      </c>
      <c r="Q19" s="5" t="s">
        <v>47</v>
      </c>
    </row>
    <row r="20" spans="1:17" outlineLevel="2" x14ac:dyDescent="0.2">
      <c r="A20" s="5" t="s">
        <v>0</v>
      </c>
      <c r="B20" s="5" t="s">
        <v>48</v>
      </c>
      <c r="C20" s="5" t="s">
        <v>2</v>
      </c>
      <c r="D20" s="5" t="s">
        <v>49</v>
      </c>
      <c r="E20" s="6">
        <v>97812</v>
      </c>
      <c r="F20" s="6">
        <v>-7922.78</v>
      </c>
      <c r="G20" s="6">
        <v>89889.22</v>
      </c>
      <c r="H20" s="6">
        <v>0</v>
      </c>
      <c r="I20" s="6">
        <v>89889.22</v>
      </c>
      <c r="J20" s="7">
        <f t="shared" si="0"/>
        <v>1</v>
      </c>
      <c r="K20" s="6">
        <v>82398.36</v>
      </c>
      <c r="L20" s="7">
        <f t="shared" si="1"/>
        <v>0.91666564689291996</v>
      </c>
      <c r="M20" s="6">
        <v>0</v>
      </c>
      <c r="N20" s="6">
        <v>7490.86</v>
      </c>
      <c r="O20" s="5" t="s">
        <v>4</v>
      </c>
      <c r="P20" s="6">
        <v>0</v>
      </c>
      <c r="Q20" s="5" t="s">
        <v>50</v>
      </c>
    </row>
    <row r="21" spans="1:17" outlineLevel="2" x14ac:dyDescent="0.2">
      <c r="A21" s="5" t="s">
        <v>0</v>
      </c>
      <c r="B21" s="5" t="s">
        <v>51</v>
      </c>
      <c r="C21" s="5" t="s">
        <v>2</v>
      </c>
      <c r="D21" s="5" t="s">
        <v>52</v>
      </c>
      <c r="E21" s="6">
        <v>0</v>
      </c>
      <c r="F21" s="6">
        <v>9258</v>
      </c>
      <c r="G21" s="6">
        <v>9258</v>
      </c>
      <c r="H21" s="6">
        <v>0</v>
      </c>
      <c r="I21" s="6">
        <v>9258</v>
      </c>
      <c r="J21" s="7">
        <f t="shared" si="0"/>
        <v>1</v>
      </c>
      <c r="K21" s="6">
        <v>4579.04</v>
      </c>
      <c r="L21" s="7">
        <f t="shared" si="1"/>
        <v>0.49460358608770794</v>
      </c>
      <c r="M21" s="6">
        <v>0</v>
      </c>
      <c r="N21" s="6">
        <v>4678.96</v>
      </c>
      <c r="O21" s="5" t="s">
        <v>4</v>
      </c>
      <c r="P21" s="6">
        <v>0</v>
      </c>
      <c r="Q21" s="5" t="s">
        <v>53</v>
      </c>
    </row>
    <row r="22" spans="1:17" outlineLevel="2" x14ac:dyDescent="0.2">
      <c r="A22" s="5" t="s">
        <v>0</v>
      </c>
      <c r="B22" s="5" t="s">
        <v>54</v>
      </c>
      <c r="C22" s="5" t="s">
        <v>2</v>
      </c>
      <c r="D22" s="5" t="s">
        <v>55</v>
      </c>
      <c r="E22" s="6">
        <v>6775</v>
      </c>
      <c r="F22" s="6">
        <v>-475</v>
      </c>
      <c r="G22" s="6">
        <v>6300</v>
      </c>
      <c r="H22" s="6">
        <v>0</v>
      </c>
      <c r="I22" s="6">
        <v>6300</v>
      </c>
      <c r="J22" s="7">
        <f t="shared" si="0"/>
        <v>1</v>
      </c>
      <c r="K22" s="6">
        <v>6300</v>
      </c>
      <c r="L22" s="7">
        <f t="shared" si="1"/>
        <v>1</v>
      </c>
      <c r="M22" s="6">
        <v>0</v>
      </c>
      <c r="N22" s="6">
        <v>0</v>
      </c>
      <c r="O22" s="5" t="s">
        <v>4</v>
      </c>
      <c r="P22" s="6">
        <v>0</v>
      </c>
      <c r="Q22" s="5" t="s">
        <v>56</v>
      </c>
    </row>
    <row r="23" spans="1:17" outlineLevel="2" x14ac:dyDescent="0.2">
      <c r="A23" s="5" t="s">
        <v>0</v>
      </c>
      <c r="B23" s="5" t="s">
        <v>57</v>
      </c>
      <c r="C23" s="5" t="s">
        <v>2</v>
      </c>
      <c r="D23" s="5" t="s">
        <v>58</v>
      </c>
      <c r="E23" s="6">
        <v>13652.24</v>
      </c>
      <c r="F23" s="6">
        <v>0</v>
      </c>
      <c r="G23" s="6">
        <v>13652.24</v>
      </c>
      <c r="H23" s="6">
        <v>0</v>
      </c>
      <c r="I23" s="6">
        <v>6250</v>
      </c>
      <c r="J23" s="7">
        <f t="shared" si="0"/>
        <v>0.45780033166718431</v>
      </c>
      <c r="K23" s="6">
        <v>6250</v>
      </c>
      <c r="L23" s="7">
        <f t="shared" si="1"/>
        <v>0.45780033166718431</v>
      </c>
      <c r="M23" s="6">
        <v>7402.24</v>
      </c>
      <c r="N23" s="6">
        <v>7402.24</v>
      </c>
      <c r="O23" s="5" t="s">
        <v>4</v>
      </c>
      <c r="P23" s="6">
        <v>7402.24</v>
      </c>
      <c r="Q23" s="5" t="s">
        <v>59</v>
      </c>
    </row>
    <row r="24" spans="1:17" outlineLevel="2" x14ac:dyDescent="0.2">
      <c r="A24" s="5" t="s">
        <v>0</v>
      </c>
      <c r="B24" s="5" t="s">
        <v>60</v>
      </c>
      <c r="C24" s="5" t="s">
        <v>2</v>
      </c>
      <c r="D24" s="5" t="s">
        <v>61</v>
      </c>
      <c r="E24" s="6">
        <v>5100</v>
      </c>
      <c r="F24" s="6">
        <v>-4311.6099999999997</v>
      </c>
      <c r="G24" s="6">
        <v>788.39</v>
      </c>
      <c r="H24" s="6">
        <v>222.39</v>
      </c>
      <c r="I24" s="6">
        <v>563</v>
      </c>
      <c r="J24" s="7">
        <f t="shared" si="0"/>
        <v>0.71411357323152247</v>
      </c>
      <c r="K24" s="6">
        <v>456</v>
      </c>
      <c r="L24" s="7">
        <f t="shared" si="1"/>
        <v>0.57839394208450134</v>
      </c>
      <c r="M24" s="6">
        <v>225.39</v>
      </c>
      <c r="N24" s="6">
        <v>332.39</v>
      </c>
      <c r="O24" s="5" t="s">
        <v>4</v>
      </c>
      <c r="P24" s="6">
        <v>3</v>
      </c>
      <c r="Q24" s="5" t="s">
        <v>62</v>
      </c>
    </row>
    <row r="25" spans="1:17" outlineLevel="2" x14ac:dyDescent="0.2">
      <c r="A25" s="5" t="s">
        <v>0</v>
      </c>
      <c r="B25" s="5" t="s">
        <v>63</v>
      </c>
      <c r="C25" s="5" t="s">
        <v>2</v>
      </c>
      <c r="D25" s="5" t="s">
        <v>64</v>
      </c>
      <c r="E25" s="6">
        <v>9050.94</v>
      </c>
      <c r="F25" s="6">
        <v>-7778.86</v>
      </c>
      <c r="G25" s="6">
        <v>1272.08</v>
      </c>
      <c r="H25" s="6">
        <v>187.96</v>
      </c>
      <c r="I25" s="6">
        <v>1084.1199999999999</v>
      </c>
      <c r="J25" s="7">
        <f t="shared" si="0"/>
        <v>0.85224199735865669</v>
      </c>
      <c r="K25" s="6">
        <v>1084.1199999999999</v>
      </c>
      <c r="L25" s="7">
        <f t="shared" si="1"/>
        <v>0.85224199735865669</v>
      </c>
      <c r="M25" s="6">
        <v>187.96</v>
      </c>
      <c r="N25" s="6">
        <v>187.96</v>
      </c>
      <c r="O25" s="5" t="s">
        <v>4</v>
      </c>
      <c r="P25" s="6">
        <v>0</v>
      </c>
      <c r="Q25" s="5" t="s">
        <v>65</v>
      </c>
    </row>
    <row r="26" spans="1:17" outlineLevel="2" x14ac:dyDescent="0.2">
      <c r="A26" s="5" t="s">
        <v>0</v>
      </c>
      <c r="B26" s="5" t="s">
        <v>66</v>
      </c>
      <c r="C26" s="5" t="s">
        <v>2</v>
      </c>
      <c r="D26" s="5" t="s">
        <v>67</v>
      </c>
      <c r="E26" s="6">
        <v>238.59</v>
      </c>
      <c r="F26" s="6">
        <v>0</v>
      </c>
      <c r="G26" s="6">
        <v>238.59</v>
      </c>
      <c r="H26" s="6">
        <v>0</v>
      </c>
      <c r="I26" s="6">
        <v>0</v>
      </c>
      <c r="J26" s="7">
        <f t="shared" si="0"/>
        <v>0</v>
      </c>
      <c r="K26" s="6">
        <v>0</v>
      </c>
      <c r="L26" s="7">
        <f t="shared" si="1"/>
        <v>0</v>
      </c>
      <c r="M26" s="6">
        <v>238.59</v>
      </c>
      <c r="N26" s="6">
        <v>238.59</v>
      </c>
      <c r="O26" s="5" t="s">
        <v>4</v>
      </c>
      <c r="P26" s="6">
        <v>238.59</v>
      </c>
      <c r="Q26" s="5" t="s">
        <v>68</v>
      </c>
    </row>
    <row r="27" spans="1:17" outlineLevel="2" x14ac:dyDescent="0.2">
      <c r="A27" s="5" t="s">
        <v>0</v>
      </c>
      <c r="B27" s="5" t="s">
        <v>69</v>
      </c>
      <c r="C27" s="5" t="s">
        <v>2</v>
      </c>
      <c r="D27" s="5" t="s">
        <v>70</v>
      </c>
      <c r="E27" s="6">
        <v>15785.33</v>
      </c>
      <c r="F27" s="6">
        <v>-15785.33</v>
      </c>
      <c r="G27" s="6">
        <v>0</v>
      </c>
      <c r="H27" s="6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  <c r="N27" s="6">
        <v>0</v>
      </c>
      <c r="O27" s="5" t="s">
        <v>4</v>
      </c>
      <c r="P27" s="6">
        <v>0</v>
      </c>
      <c r="Q27" s="5" t="s">
        <v>71</v>
      </c>
    </row>
    <row r="28" spans="1:17" outlineLevel="2" x14ac:dyDescent="0.2">
      <c r="A28" s="5" t="s">
        <v>0</v>
      </c>
      <c r="B28" s="5" t="s">
        <v>72</v>
      </c>
      <c r="C28" s="5" t="s">
        <v>2</v>
      </c>
      <c r="D28" s="5" t="s">
        <v>73</v>
      </c>
      <c r="E28" s="6">
        <v>300</v>
      </c>
      <c r="F28" s="6">
        <v>6000</v>
      </c>
      <c r="G28" s="6">
        <v>6300</v>
      </c>
      <c r="H28" s="6">
        <v>6300</v>
      </c>
      <c r="I28" s="6">
        <v>0</v>
      </c>
      <c r="J28" s="7">
        <f t="shared" si="0"/>
        <v>0</v>
      </c>
      <c r="K28" s="6">
        <v>0</v>
      </c>
      <c r="L28" s="7">
        <f t="shared" si="1"/>
        <v>0</v>
      </c>
      <c r="M28" s="6">
        <v>6300</v>
      </c>
      <c r="N28" s="6">
        <v>6300</v>
      </c>
      <c r="O28" s="5" t="s">
        <v>4</v>
      </c>
      <c r="P28" s="6">
        <v>0</v>
      </c>
      <c r="Q28" s="5" t="s">
        <v>74</v>
      </c>
    </row>
    <row r="29" spans="1:17" outlineLevel="2" x14ac:dyDescent="0.2">
      <c r="A29" s="5" t="s">
        <v>0</v>
      </c>
      <c r="B29" s="5" t="s">
        <v>75</v>
      </c>
      <c r="C29" s="5" t="s">
        <v>2</v>
      </c>
      <c r="D29" s="5" t="s">
        <v>76</v>
      </c>
      <c r="E29" s="6">
        <v>10313.379999999999</v>
      </c>
      <c r="F29" s="6">
        <v>-1013.38</v>
      </c>
      <c r="G29" s="6">
        <v>9300</v>
      </c>
      <c r="H29" s="6">
        <v>4929</v>
      </c>
      <c r="I29" s="6">
        <v>4371</v>
      </c>
      <c r="J29" s="7">
        <f t="shared" si="0"/>
        <v>0.47</v>
      </c>
      <c r="K29" s="6">
        <v>4270</v>
      </c>
      <c r="L29" s="7">
        <f t="shared" si="1"/>
        <v>0.45913978494623658</v>
      </c>
      <c r="M29" s="6">
        <v>4929</v>
      </c>
      <c r="N29" s="6">
        <v>5030</v>
      </c>
      <c r="O29" s="5" t="s">
        <v>4</v>
      </c>
      <c r="P29" s="6">
        <v>0</v>
      </c>
      <c r="Q29" s="5" t="s">
        <v>77</v>
      </c>
    </row>
    <row r="30" spans="1:17" outlineLevel="2" x14ac:dyDescent="0.2">
      <c r="A30" s="5" t="s">
        <v>0</v>
      </c>
      <c r="B30" s="5" t="s">
        <v>78</v>
      </c>
      <c r="C30" s="5" t="s">
        <v>2</v>
      </c>
      <c r="D30" s="5" t="s">
        <v>79</v>
      </c>
      <c r="E30" s="6">
        <v>69.599999999999994</v>
      </c>
      <c r="F30" s="6">
        <v>0</v>
      </c>
      <c r="G30" s="6">
        <v>69.599999999999994</v>
      </c>
      <c r="H30" s="6">
        <v>0</v>
      </c>
      <c r="I30" s="6">
        <v>0</v>
      </c>
      <c r="J30" s="7">
        <f t="shared" si="0"/>
        <v>0</v>
      </c>
      <c r="K30" s="6">
        <v>0</v>
      </c>
      <c r="L30" s="7">
        <f t="shared" si="1"/>
        <v>0</v>
      </c>
      <c r="M30" s="6">
        <v>69.599999999999994</v>
      </c>
      <c r="N30" s="6">
        <v>69.599999999999994</v>
      </c>
      <c r="O30" s="5" t="s">
        <v>4</v>
      </c>
      <c r="P30" s="6">
        <v>69.599999999999994</v>
      </c>
      <c r="Q30" s="5" t="s">
        <v>80</v>
      </c>
    </row>
    <row r="31" spans="1:17" outlineLevel="2" x14ac:dyDescent="0.2">
      <c r="A31" s="5" t="s">
        <v>0</v>
      </c>
      <c r="B31" s="5" t="s">
        <v>81</v>
      </c>
      <c r="C31" s="5" t="s">
        <v>2</v>
      </c>
      <c r="D31" s="5" t="s">
        <v>82</v>
      </c>
      <c r="E31" s="6">
        <v>866.83</v>
      </c>
      <c r="F31" s="6">
        <v>-866.83</v>
      </c>
      <c r="G31" s="6">
        <v>0</v>
      </c>
      <c r="H31" s="6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  <c r="N31" s="6">
        <v>0</v>
      </c>
      <c r="O31" s="5" t="s">
        <v>4</v>
      </c>
      <c r="P31" s="6">
        <v>0</v>
      </c>
      <c r="Q31" s="5" t="s">
        <v>83</v>
      </c>
    </row>
    <row r="32" spans="1:17" outlineLevel="2" x14ac:dyDescent="0.2">
      <c r="A32" s="5" t="s">
        <v>0</v>
      </c>
      <c r="B32" s="5" t="s">
        <v>84</v>
      </c>
      <c r="C32" s="5" t="s">
        <v>2</v>
      </c>
      <c r="D32" s="5" t="s">
        <v>85</v>
      </c>
      <c r="E32" s="6">
        <v>540</v>
      </c>
      <c r="F32" s="6">
        <v>-540</v>
      </c>
      <c r="G32" s="6">
        <v>0</v>
      </c>
      <c r="H32" s="6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  <c r="N32" s="6">
        <v>0</v>
      </c>
      <c r="O32" s="5" t="s">
        <v>4</v>
      </c>
      <c r="P32" s="6">
        <v>0</v>
      </c>
      <c r="Q32" s="5" t="s">
        <v>86</v>
      </c>
    </row>
    <row r="33" spans="1:17" outlineLevel="2" x14ac:dyDescent="0.2">
      <c r="A33" s="5" t="s">
        <v>0</v>
      </c>
      <c r="B33" s="5" t="s">
        <v>87</v>
      </c>
      <c r="C33" s="5" t="s">
        <v>2</v>
      </c>
      <c r="D33" s="5" t="s">
        <v>88</v>
      </c>
      <c r="E33" s="6">
        <v>893.64</v>
      </c>
      <c r="F33" s="6">
        <v>999.36</v>
      </c>
      <c r="G33" s="6">
        <v>1893</v>
      </c>
      <c r="H33" s="6">
        <v>0</v>
      </c>
      <c r="I33" s="6">
        <v>1306</v>
      </c>
      <c r="J33" s="7">
        <f t="shared" si="0"/>
        <v>0.68991019545694665</v>
      </c>
      <c r="K33" s="6">
        <v>893</v>
      </c>
      <c r="L33" s="7">
        <f t="shared" si="1"/>
        <v>0.4717379820390914</v>
      </c>
      <c r="M33" s="6">
        <v>587</v>
      </c>
      <c r="N33" s="6">
        <v>1000</v>
      </c>
      <c r="O33" s="5" t="s">
        <v>4</v>
      </c>
      <c r="P33" s="6">
        <v>587</v>
      </c>
      <c r="Q33" s="5" t="s">
        <v>89</v>
      </c>
    </row>
    <row r="34" spans="1:17" outlineLevel="2" x14ac:dyDescent="0.2">
      <c r="A34" s="5" t="s">
        <v>0</v>
      </c>
      <c r="B34" s="5" t="s">
        <v>90</v>
      </c>
      <c r="C34" s="5" t="s">
        <v>2</v>
      </c>
      <c r="D34" s="5" t="s">
        <v>91</v>
      </c>
      <c r="E34" s="6">
        <v>150</v>
      </c>
      <c r="F34" s="6">
        <v>0</v>
      </c>
      <c r="G34" s="6">
        <v>150</v>
      </c>
      <c r="H34" s="6">
        <v>0</v>
      </c>
      <c r="I34" s="6">
        <v>150</v>
      </c>
      <c r="J34" s="7">
        <f t="shared" si="0"/>
        <v>1</v>
      </c>
      <c r="K34" s="6">
        <v>150</v>
      </c>
      <c r="L34" s="7">
        <f t="shared" si="1"/>
        <v>1</v>
      </c>
      <c r="M34" s="6">
        <v>0</v>
      </c>
      <c r="N34" s="6">
        <v>0</v>
      </c>
      <c r="O34" s="5" t="s">
        <v>4</v>
      </c>
      <c r="P34" s="6">
        <v>0</v>
      </c>
      <c r="Q34" s="5" t="s">
        <v>92</v>
      </c>
    </row>
    <row r="35" spans="1:17" outlineLevel="2" x14ac:dyDescent="0.2">
      <c r="A35" s="5" t="s">
        <v>0</v>
      </c>
      <c r="B35" s="5" t="s">
        <v>93</v>
      </c>
      <c r="C35" s="5" t="s">
        <v>2</v>
      </c>
      <c r="D35" s="5" t="s">
        <v>94</v>
      </c>
      <c r="E35" s="6">
        <v>30</v>
      </c>
      <c r="F35" s="6">
        <v>0</v>
      </c>
      <c r="G35" s="6">
        <v>30</v>
      </c>
      <c r="H35" s="6">
        <v>0</v>
      </c>
      <c r="I35" s="6">
        <v>0</v>
      </c>
      <c r="J35" s="7">
        <f t="shared" si="0"/>
        <v>0</v>
      </c>
      <c r="K35" s="6">
        <v>0</v>
      </c>
      <c r="L35" s="7">
        <f t="shared" si="1"/>
        <v>0</v>
      </c>
      <c r="M35" s="6">
        <v>30</v>
      </c>
      <c r="N35" s="6">
        <v>30</v>
      </c>
      <c r="O35" s="5" t="s">
        <v>4</v>
      </c>
      <c r="P35" s="6">
        <v>30</v>
      </c>
      <c r="Q35" s="5" t="s">
        <v>95</v>
      </c>
    </row>
    <row r="36" spans="1:17" outlineLevel="2" x14ac:dyDescent="0.2">
      <c r="A36" s="5" t="s">
        <v>0</v>
      </c>
      <c r="B36" s="5" t="s">
        <v>96</v>
      </c>
      <c r="C36" s="5" t="s">
        <v>2</v>
      </c>
      <c r="D36" s="5" t="s">
        <v>97</v>
      </c>
      <c r="E36" s="6">
        <v>0</v>
      </c>
      <c r="F36" s="6">
        <v>1108.8699999999999</v>
      </c>
      <c r="G36" s="6">
        <v>1108.8699999999999</v>
      </c>
      <c r="H36" s="6">
        <v>1108.8699999999999</v>
      </c>
      <c r="I36" s="6">
        <v>0</v>
      </c>
      <c r="J36" s="7">
        <f t="shared" si="0"/>
        <v>0</v>
      </c>
      <c r="K36" s="6">
        <v>0</v>
      </c>
      <c r="L36" s="7">
        <f t="shared" si="1"/>
        <v>0</v>
      </c>
      <c r="M36" s="6">
        <v>1108.8699999999999</v>
      </c>
      <c r="N36" s="6">
        <v>1108.8699999999999</v>
      </c>
      <c r="O36" s="5" t="s">
        <v>4</v>
      </c>
      <c r="P36" s="6">
        <v>0</v>
      </c>
      <c r="Q36" s="5" t="s">
        <v>98</v>
      </c>
    </row>
    <row r="37" spans="1:17" outlineLevel="2" x14ac:dyDescent="0.2">
      <c r="A37" s="5" t="s">
        <v>0</v>
      </c>
      <c r="B37" s="5" t="s">
        <v>99</v>
      </c>
      <c r="C37" s="5" t="s">
        <v>2</v>
      </c>
      <c r="D37" s="5" t="s">
        <v>100</v>
      </c>
      <c r="E37" s="6">
        <v>100</v>
      </c>
      <c r="F37" s="6">
        <v>39900</v>
      </c>
      <c r="G37" s="6">
        <v>40000</v>
      </c>
      <c r="H37" s="6">
        <v>30845.200000000001</v>
      </c>
      <c r="I37" s="6">
        <v>1654.8</v>
      </c>
      <c r="J37" s="7">
        <f t="shared" si="0"/>
        <v>4.1369999999999997E-2</v>
      </c>
      <c r="K37" s="6">
        <v>1654.8</v>
      </c>
      <c r="L37" s="7">
        <f t="shared" si="1"/>
        <v>4.1369999999999997E-2</v>
      </c>
      <c r="M37" s="6">
        <v>38345.199999999997</v>
      </c>
      <c r="N37" s="6">
        <v>38345.199999999997</v>
      </c>
      <c r="O37" s="5" t="s">
        <v>4</v>
      </c>
      <c r="P37" s="6">
        <v>7500</v>
      </c>
      <c r="Q37" s="5" t="s">
        <v>101</v>
      </c>
    </row>
    <row r="38" spans="1:17" outlineLevel="2" x14ac:dyDescent="0.2">
      <c r="A38" s="5" t="s">
        <v>0</v>
      </c>
      <c r="B38" s="5" t="s">
        <v>102</v>
      </c>
      <c r="C38" s="5" t="s">
        <v>2</v>
      </c>
      <c r="D38" s="5" t="s">
        <v>103</v>
      </c>
      <c r="E38" s="6">
        <v>100</v>
      </c>
      <c r="F38" s="6">
        <v>5000</v>
      </c>
      <c r="G38" s="6">
        <v>5100</v>
      </c>
      <c r="H38" s="6">
        <v>0</v>
      </c>
      <c r="I38" s="6">
        <v>0</v>
      </c>
      <c r="J38" s="7">
        <f t="shared" si="0"/>
        <v>0</v>
      </c>
      <c r="K38" s="6">
        <v>0</v>
      </c>
      <c r="L38" s="7">
        <f t="shared" si="1"/>
        <v>0</v>
      </c>
      <c r="M38" s="6">
        <v>5100</v>
      </c>
      <c r="N38" s="6">
        <v>5100</v>
      </c>
      <c r="O38" s="5" t="s">
        <v>4</v>
      </c>
      <c r="P38" s="6">
        <v>5100</v>
      </c>
      <c r="Q38" s="5" t="s">
        <v>104</v>
      </c>
    </row>
    <row r="39" spans="1:17" outlineLevel="2" x14ac:dyDescent="0.2">
      <c r="A39" s="5" t="s">
        <v>0</v>
      </c>
      <c r="B39" s="5" t="s">
        <v>105</v>
      </c>
      <c r="C39" s="5" t="s">
        <v>2</v>
      </c>
      <c r="D39" s="5" t="s">
        <v>106</v>
      </c>
      <c r="E39" s="6">
        <v>135100</v>
      </c>
      <c r="F39" s="6">
        <v>-55036.3</v>
      </c>
      <c r="G39" s="6">
        <v>80063.7</v>
      </c>
      <c r="H39" s="6">
        <v>3622.21</v>
      </c>
      <c r="I39" s="6">
        <v>71377.789999999994</v>
      </c>
      <c r="J39" s="7">
        <f t="shared" si="0"/>
        <v>0.89151250816537331</v>
      </c>
      <c r="K39" s="6">
        <v>71377.789999999994</v>
      </c>
      <c r="L39" s="7">
        <f t="shared" si="1"/>
        <v>0.89151250816537331</v>
      </c>
      <c r="M39" s="6">
        <v>8685.91</v>
      </c>
      <c r="N39" s="6">
        <v>8685.91</v>
      </c>
      <c r="O39" s="5" t="s">
        <v>4</v>
      </c>
      <c r="P39" s="6">
        <v>5063.7</v>
      </c>
      <c r="Q39" s="5" t="s">
        <v>107</v>
      </c>
    </row>
    <row r="40" spans="1:17" outlineLevel="1" x14ac:dyDescent="0.2">
      <c r="A40" s="1" t="s">
        <v>108</v>
      </c>
      <c r="B40" s="1" t="s">
        <v>108</v>
      </c>
      <c r="C40" s="1" t="s">
        <v>108</v>
      </c>
      <c r="D40" s="1" t="s">
        <v>108</v>
      </c>
      <c r="E40" s="2">
        <v>891484.62</v>
      </c>
      <c r="F40" s="1" t="s">
        <v>108</v>
      </c>
      <c r="G40" s="2">
        <v>900742.62</v>
      </c>
      <c r="H40" s="2">
        <v>51182.080000000002</v>
      </c>
      <c r="I40" s="2">
        <v>819871.96</v>
      </c>
      <c r="J40" s="7">
        <f t="shared" si="0"/>
        <v>0.91021779340251485</v>
      </c>
      <c r="K40" s="2">
        <v>775972.01</v>
      </c>
      <c r="L40" s="7">
        <f t="shared" si="1"/>
        <v>0.86148028612213334</v>
      </c>
      <c r="M40" s="2">
        <v>80870.66</v>
      </c>
      <c r="N40" s="2">
        <v>124770.61</v>
      </c>
      <c r="O40" s="1" t="s">
        <v>108</v>
      </c>
      <c r="P40" s="2">
        <v>29688.58</v>
      </c>
      <c r="Q40" s="1" t="s">
        <v>108</v>
      </c>
    </row>
    <row r="41" spans="1:17" outlineLevel="2" x14ac:dyDescent="0.2">
      <c r="A41" s="5" t="s">
        <v>109</v>
      </c>
      <c r="B41" s="5" t="s">
        <v>110</v>
      </c>
      <c r="C41" s="5" t="s">
        <v>2</v>
      </c>
      <c r="D41" s="5" t="s">
        <v>111</v>
      </c>
      <c r="E41" s="6">
        <v>963454</v>
      </c>
      <c r="F41" s="6">
        <v>-113290.28</v>
      </c>
      <c r="G41" s="6">
        <v>850163.72</v>
      </c>
      <c r="H41" s="6">
        <v>0</v>
      </c>
      <c r="I41" s="6">
        <v>720507.12</v>
      </c>
      <c r="J41" s="7">
        <f t="shared" si="0"/>
        <v>0.84749219832622358</v>
      </c>
      <c r="K41" s="6">
        <v>720507.12</v>
      </c>
      <c r="L41" s="7">
        <f t="shared" si="1"/>
        <v>0.84749219832622358</v>
      </c>
      <c r="M41" s="6">
        <v>129656.6</v>
      </c>
      <c r="N41" s="6">
        <v>129656.6</v>
      </c>
      <c r="O41" s="5" t="s">
        <v>4</v>
      </c>
      <c r="P41" s="6">
        <v>129656.6</v>
      </c>
      <c r="Q41" s="5" t="s">
        <v>112</v>
      </c>
    </row>
    <row r="42" spans="1:17" outlineLevel="2" x14ac:dyDescent="0.2">
      <c r="A42" s="5" t="s">
        <v>109</v>
      </c>
      <c r="B42" s="5" t="s">
        <v>113</v>
      </c>
      <c r="C42" s="5" t="s">
        <v>2</v>
      </c>
      <c r="D42" s="5" t="s">
        <v>114</v>
      </c>
      <c r="E42" s="6">
        <v>147081.79999999999</v>
      </c>
      <c r="F42" s="6">
        <v>-13931.25</v>
      </c>
      <c r="G42" s="6">
        <v>133150.54999999999</v>
      </c>
      <c r="H42" s="6">
        <v>0</v>
      </c>
      <c r="I42" s="6">
        <v>115938.5</v>
      </c>
      <c r="J42" s="7">
        <f t="shared" si="0"/>
        <v>0.87073241529982426</v>
      </c>
      <c r="K42" s="6">
        <v>115938.5</v>
      </c>
      <c r="L42" s="7">
        <f t="shared" si="1"/>
        <v>0.87073241529982426</v>
      </c>
      <c r="M42" s="6">
        <v>17212.05</v>
      </c>
      <c r="N42" s="6">
        <v>17212.05</v>
      </c>
      <c r="O42" s="5" t="s">
        <v>4</v>
      </c>
      <c r="P42" s="6">
        <v>17212.05</v>
      </c>
      <c r="Q42" s="5" t="s">
        <v>115</v>
      </c>
    </row>
    <row r="43" spans="1:17" outlineLevel="2" x14ac:dyDescent="0.2">
      <c r="A43" s="5" t="s">
        <v>109</v>
      </c>
      <c r="B43" s="5" t="s">
        <v>116</v>
      </c>
      <c r="C43" s="5" t="s">
        <v>2</v>
      </c>
      <c r="D43" s="5" t="s">
        <v>117</v>
      </c>
      <c r="E43" s="6">
        <v>112373.32</v>
      </c>
      <c r="F43" s="6">
        <v>-308.11</v>
      </c>
      <c r="G43" s="6">
        <v>112065.21</v>
      </c>
      <c r="H43" s="6">
        <v>6693.55</v>
      </c>
      <c r="I43" s="6">
        <v>84179.16</v>
      </c>
      <c r="J43" s="7">
        <f t="shared" si="0"/>
        <v>0.75116229202622298</v>
      </c>
      <c r="K43" s="6">
        <v>84133.6</v>
      </c>
      <c r="L43" s="7">
        <f t="shared" si="1"/>
        <v>0.75075574301783754</v>
      </c>
      <c r="M43" s="6">
        <v>27886.05</v>
      </c>
      <c r="N43" s="6">
        <v>27931.61</v>
      </c>
      <c r="O43" s="5" t="s">
        <v>4</v>
      </c>
      <c r="P43" s="6">
        <v>21192.5</v>
      </c>
      <c r="Q43" s="5" t="s">
        <v>118</v>
      </c>
    </row>
    <row r="44" spans="1:17" outlineLevel="2" x14ac:dyDescent="0.2">
      <c r="A44" s="5" t="s">
        <v>109</v>
      </c>
      <c r="B44" s="5" t="s">
        <v>119</v>
      </c>
      <c r="C44" s="5" t="s">
        <v>2</v>
      </c>
      <c r="D44" s="5" t="s">
        <v>120</v>
      </c>
      <c r="E44" s="6">
        <v>53235.41</v>
      </c>
      <c r="F44" s="6">
        <v>-825</v>
      </c>
      <c r="G44" s="6">
        <v>52410.41</v>
      </c>
      <c r="H44" s="6">
        <v>3863.9</v>
      </c>
      <c r="I44" s="6">
        <v>37589.379999999997</v>
      </c>
      <c r="J44" s="7">
        <f t="shared" si="0"/>
        <v>0.717212095841265</v>
      </c>
      <c r="K44" s="6">
        <v>37589.379999999997</v>
      </c>
      <c r="L44" s="7">
        <f t="shared" si="1"/>
        <v>0.717212095841265</v>
      </c>
      <c r="M44" s="6">
        <v>14821.03</v>
      </c>
      <c r="N44" s="6">
        <v>14821.03</v>
      </c>
      <c r="O44" s="5" t="s">
        <v>4</v>
      </c>
      <c r="P44" s="6">
        <v>10957.13</v>
      </c>
      <c r="Q44" s="5" t="s">
        <v>121</v>
      </c>
    </row>
    <row r="45" spans="1:17" outlineLevel="2" x14ac:dyDescent="0.2">
      <c r="A45" s="5" t="s">
        <v>109</v>
      </c>
      <c r="B45" s="5" t="s">
        <v>122</v>
      </c>
      <c r="C45" s="5" t="s">
        <v>2</v>
      </c>
      <c r="D45" s="5" t="s">
        <v>123</v>
      </c>
      <c r="E45" s="6">
        <v>2510</v>
      </c>
      <c r="F45" s="6">
        <v>446.8</v>
      </c>
      <c r="G45" s="6">
        <v>2956.8</v>
      </c>
      <c r="H45" s="6">
        <v>0</v>
      </c>
      <c r="I45" s="6">
        <v>2112.6</v>
      </c>
      <c r="J45" s="7">
        <f t="shared" si="0"/>
        <v>0.71448863636363624</v>
      </c>
      <c r="K45" s="6">
        <v>2112.6</v>
      </c>
      <c r="L45" s="7">
        <f t="shared" si="1"/>
        <v>0.71448863636363624</v>
      </c>
      <c r="M45" s="6">
        <v>844.2</v>
      </c>
      <c r="N45" s="6">
        <v>844.2</v>
      </c>
      <c r="O45" s="5" t="s">
        <v>4</v>
      </c>
      <c r="P45" s="6">
        <v>844.2</v>
      </c>
      <c r="Q45" s="5" t="s">
        <v>124</v>
      </c>
    </row>
    <row r="46" spans="1:17" outlineLevel="2" x14ac:dyDescent="0.2">
      <c r="A46" s="5" t="s">
        <v>109</v>
      </c>
      <c r="B46" s="5" t="s">
        <v>125</v>
      </c>
      <c r="C46" s="5" t="s">
        <v>2</v>
      </c>
      <c r="D46" s="5" t="s">
        <v>126</v>
      </c>
      <c r="E46" s="6">
        <v>20080</v>
      </c>
      <c r="F46" s="6">
        <v>-1056</v>
      </c>
      <c r="G46" s="6">
        <v>19024</v>
      </c>
      <c r="H46" s="6">
        <v>0</v>
      </c>
      <c r="I46" s="6">
        <v>15492</v>
      </c>
      <c r="J46" s="7">
        <f t="shared" si="0"/>
        <v>0.81433978132884777</v>
      </c>
      <c r="K46" s="6">
        <v>15492</v>
      </c>
      <c r="L46" s="7">
        <f t="shared" si="1"/>
        <v>0.81433978132884777</v>
      </c>
      <c r="M46" s="6">
        <v>3532</v>
      </c>
      <c r="N46" s="6">
        <v>3532</v>
      </c>
      <c r="O46" s="5" t="s">
        <v>4</v>
      </c>
      <c r="P46" s="6">
        <v>3532</v>
      </c>
      <c r="Q46" s="5" t="s">
        <v>127</v>
      </c>
    </row>
    <row r="47" spans="1:17" outlineLevel="2" x14ac:dyDescent="0.2">
      <c r="A47" s="5" t="s">
        <v>109</v>
      </c>
      <c r="B47" s="5" t="s">
        <v>128</v>
      </c>
      <c r="C47" s="5" t="s">
        <v>2</v>
      </c>
      <c r="D47" s="5" t="s">
        <v>129</v>
      </c>
      <c r="E47" s="6">
        <v>4346.75</v>
      </c>
      <c r="F47" s="6">
        <v>-228.45</v>
      </c>
      <c r="G47" s="6">
        <v>4118.3</v>
      </c>
      <c r="H47" s="6">
        <v>0</v>
      </c>
      <c r="I47" s="6">
        <v>121.5</v>
      </c>
      <c r="J47" s="7">
        <f t="shared" si="0"/>
        <v>2.9502464609183401E-2</v>
      </c>
      <c r="K47" s="6">
        <v>121.5</v>
      </c>
      <c r="L47" s="7">
        <f t="shared" si="1"/>
        <v>2.9502464609183401E-2</v>
      </c>
      <c r="M47" s="6">
        <v>3996.8</v>
      </c>
      <c r="N47" s="6">
        <v>3996.8</v>
      </c>
      <c r="O47" s="5" t="s">
        <v>4</v>
      </c>
      <c r="P47" s="6">
        <v>3996.8</v>
      </c>
      <c r="Q47" s="5" t="s">
        <v>130</v>
      </c>
    </row>
    <row r="48" spans="1:17" outlineLevel="2" x14ac:dyDescent="0.2">
      <c r="A48" s="5" t="s">
        <v>109</v>
      </c>
      <c r="B48" s="5" t="s">
        <v>131</v>
      </c>
      <c r="C48" s="5" t="s">
        <v>2</v>
      </c>
      <c r="D48" s="5" t="s">
        <v>132</v>
      </c>
      <c r="E48" s="6">
        <v>7126.42</v>
      </c>
      <c r="F48" s="6">
        <v>-530.03</v>
      </c>
      <c r="G48" s="6">
        <v>6596.39</v>
      </c>
      <c r="H48" s="6">
        <v>0</v>
      </c>
      <c r="I48" s="6">
        <v>4833.74</v>
      </c>
      <c r="J48" s="7">
        <f t="shared" si="0"/>
        <v>0.73278566003526169</v>
      </c>
      <c r="K48" s="6">
        <v>4833.74</v>
      </c>
      <c r="L48" s="7">
        <f t="shared" si="1"/>
        <v>0.73278566003526169</v>
      </c>
      <c r="M48" s="6">
        <v>1762.65</v>
      </c>
      <c r="N48" s="6">
        <v>1762.65</v>
      </c>
      <c r="O48" s="5" t="s">
        <v>4</v>
      </c>
      <c r="P48" s="6">
        <v>1762.65</v>
      </c>
      <c r="Q48" s="5" t="s">
        <v>133</v>
      </c>
    </row>
    <row r="49" spans="1:17" outlineLevel="2" x14ac:dyDescent="0.2">
      <c r="A49" s="5" t="s">
        <v>109</v>
      </c>
      <c r="B49" s="5" t="s">
        <v>134</v>
      </c>
      <c r="C49" s="5" t="s">
        <v>2</v>
      </c>
      <c r="D49" s="5" t="s">
        <v>135</v>
      </c>
      <c r="E49" s="6">
        <v>25325.68</v>
      </c>
      <c r="F49" s="6">
        <v>0</v>
      </c>
      <c r="G49" s="6">
        <v>25325.68</v>
      </c>
      <c r="H49" s="6">
        <v>0</v>
      </c>
      <c r="I49" s="6">
        <v>21118.959999999999</v>
      </c>
      <c r="J49" s="7">
        <f t="shared" si="0"/>
        <v>0.83389508198792683</v>
      </c>
      <c r="K49" s="6">
        <v>21118.959999999999</v>
      </c>
      <c r="L49" s="7">
        <f t="shared" si="1"/>
        <v>0.83389508198792683</v>
      </c>
      <c r="M49" s="6">
        <v>4206.72</v>
      </c>
      <c r="N49" s="6">
        <v>4206.72</v>
      </c>
      <c r="O49" s="5" t="s">
        <v>4</v>
      </c>
      <c r="P49" s="6">
        <v>4206.72</v>
      </c>
      <c r="Q49" s="5" t="s">
        <v>136</v>
      </c>
    </row>
    <row r="50" spans="1:17" outlineLevel="2" x14ac:dyDescent="0.2">
      <c r="A50" s="5" t="s">
        <v>109</v>
      </c>
      <c r="B50" s="5" t="s">
        <v>137</v>
      </c>
      <c r="C50" s="5" t="s">
        <v>2</v>
      </c>
      <c r="D50" s="5" t="s">
        <v>138</v>
      </c>
      <c r="E50" s="6">
        <v>237944</v>
      </c>
      <c r="F50" s="6">
        <v>64358</v>
      </c>
      <c r="G50" s="6">
        <v>302302</v>
      </c>
      <c r="H50" s="6">
        <v>67384.66</v>
      </c>
      <c r="I50" s="6">
        <v>234917.34</v>
      </c>
      <c r="J50" s="7">
        <f t="shared" si="0"/>
        <v>0.77709489186310376</v>
      </c>
      <c r="K50" s="6">
        <v>234917.34</v>
      </c>
      <c r="L50" s="7">
        <f t="shared" si="1"/>
        <v>0.77709489186310376</v>
      </c>
      <c r="M50" s="6">
        <v>67384.66</v>
      </c>
      <c r="N50" s="6">
        <v>67384.66</v>
      </c>
      <c r="O50" s="5" t="s">
        <v>4</v>
      </c>
      <c r="P50" s="6">
        <v>0</v>
      </c>
      <c r="Q50" s="5" t="s">
        <v>139</v>
      </c>
    </row>
    <row r="51" spans="1:17" outlineLevel="2" x14ac:dyDescent="0.2">
      <c r="A51" s="5" t="s">
        <v>109</v>
      </c>
      <c r="B51" s="5" t="s">
        <v>140</v>
      </c>
      <c r="C51" s="5" t="s">
        <v>2</v>
      </c>
      <c r="D51" s="5" t="s">
        <v>141</v>
      </c>
      <c r="E51" s="6">
        <v>8277.69</v>
      </c>
      <c r="F51" s="6">
        <v>-4749.5</v>
      </c>
      <c r="G51" s="6">
        <v>3528.19</v>
      </c>
      <c r="H51" s="6">
        <v>0</v>
      </c>
      <c r="I51" s="6">
        <v>593.5</v>
      </c>
      <c r="J51" s="7">
        <f t="shared" si="0"/>
        <v>0.16821656430067541</v>
      </c>
      <c r="K51" s="6">
        <v>593.5</v>
      </c>
      <c r="L51" s="7">
        <f t="shared" si="1"/>
        <v>0.16821656430067541</v>
      </c>
      <c r="M51" s="6">
        <v>2934.69</v>
      </c>
      <c r="N51" s="6">
        <v>2934.69</v>
      </c>
      <c r="O51" s="5" t="s">
        <v>4</v>
      </c>
      <c r="P51" s="6">
        <v>2934.69</v>
      </c>
      <c r="Q51" s="5" t="s">
        <v>142</v>
      </c>
    </row>
    <row r="52" spans="1:17" outlineLevel="2" x14ac:dyDescent="0.2">
      <c r="A52" s="5" t="s">
        <v>109</v>
      </c>
      <c r="B52" s="5" t="s">
        <v>143</v>
      </c>
      <c r="C52" s="5" t="s">
        <v>2</v>
      </c>
      <c r="D52" s="5" t="s">
        <v>144</v>
      </c>
      <c r="E52" s="6">
        <v>18165.18</v>
      </c>
      <c r="F52" s="6">
        <v>11264</v>
      </c>
      <c r="G52" s="6">
        <v>29429.18</v>
      </c>
      <c r="H52" s="6">
        <v>0</v>
      </c>
      <c r="I52" s="6">
        <v>29428.6</v>
      </c>
      <c r="J52" s="7">
        <f t="shared" si="0"/>
        <v>0.99998029166969649</v>
      </c>
      <c r="K52" s="6">
        <v>29428.6</v>
      </c>
      <c r="L52" s="7">
        <f t="shared" si="1"/>
        <v>0.99998029166969649</v>
      </c>
      <c r="M52" s="6">
        <v>0.57999999999999996</v>
      </c>
      <c r="N52" s="6">
        <v>0.57999999999999996</v>
      </c>
      <c r="O52" s="5" t="s">
        <v>4</v>
      </c>
      <c r="P52" s="6">
        <v>0.57999999999999996</v>
      </c>
      <c r="Q52" s="5" t="s">
        <v>145</v>
      </c>
    </row>
    <row r="53" spans="1:17" outlineLevel="2" x14ac:dyDescent="0.2">
      <c r="A53" s="5" t="s">
        <v>109</v>
      </c>
      <c r="B53" s="5" t="s">
        <v>146</v>
      </c>
      <c r="C53" s="5" t="s">
        <v>2</v>
      </c>
      <c r="D53" s="5" t="s">
        <v>147</v>
      </c>
      <c r="E53" s="6">
        <v>169847.29</v>
      </c>
      <c r="F53" s="6">
        <v>-398.05</v>
      </c>
      <c r="G53" s="6">
        <v>169449.24</v>
      </c>
      <c r="H53" s="6">
        <v>7580.19</v>
      </c>
      <c r="I53" s="6">
        <v>138866.38</v>
      </c>
      <c r="J53" s="7">
        <f t="shared" si="0"/>
        <v>0.81951609815423199</v>
      </c>
      <c r="K53" s="6">
        <v>138866.38</v>
      </c>
      <c r="L53" s="7">
        <f t="shared" si="1"/>
        <v>0.81951609815423199</v>
      </c>
      <c r="M53" s="6">
        <v>30582.86</v>
      </c>
      <c r="N53" s="6">
        <v>30582.86</v>
      </c>
      <c r="O53" s="5" t="s">
        <v>4</v>
      </c>
      <c r="P53" s="6">
        <v>23002.67</v>
      </c>
      <c r="Q53" s="5" t="s">
        <v>148</v>
      </c>
    </row>
    <row r="54" spans="1:17" outlineLevel="2" x14ac:dyDescent="0.2">
      <c r="A54" s="5" t="s">
        <v>109</v>
      </c>
      <c r="B54" s="5" t="s">
        <v>149</v>
      </c>
      <c r="C54" s="5" t="s">
        <v>2</v>
      </c>
      <c r="D54" s="5" t="s">
        <v>150</v>
      </c>
      <c r="E54" s="6">
        <v>112373.32</v>
      </c>
      <c r="F54" s="6">
        <v>-308.11</v>
      </c>
      <c r="G54" s="6">
        <v>112065.21</v>
      </c>
      <c r="H54" s="6">
        <v>13788.55</v>
      </c>
      <c r="I54" s="6">
        <v>74153.88</v>
      </c>
      <c r="J54" s="7">
        <f t="shared" si="0"/>
        <v>0.66170294955945741</v>
      </c>
      <c r="K54" s="6">
        <v>74153.88</v>
      </c>
      <c r="L54" s="7">
        <f t="shared" si="1"/>
        <v>0.66170294955945741</v>
      </c>
      <c r="M54" s="6">
        <v>37911.33</v>
      </c>
      <c r="N54" s="6">
        <v>37911.33</v>
      </c>
      <c r="O54" s="5" t="s">
        <v>4</v>
      </c>
      <c r="P54" s="6">
        <v>24122.78</v>
      </c>
      <c r="Q54" s="5" t="s">
        <v>151</v>
      </c>
    </row>
    <row r="55" spans="1:17" outlineLevel="2" x14ac:dyDescent="0.2">
      <c r="A55" s="5" t="s">
        <v>109</v>
      </c>
      <c r="B55" s="5" t="s">
        <v>152</v>
      </c>
      <c r="C55" s="5" t="s">
        <v>2</v>
      </c>
      <c r="D55" s="5" t="s">
        <v>153</v>
      </c>
      <c r="E55" s="6">
        <v>21287.919999999998</v>
      </c>
      <c r="F55" s="6">
        <v>-844.79</v>
      </c>
      <c r="G55" s="6">
        <v>20443.13</v>
      </c>
      <c r="H55" s="6">
        <v>0</v>
      </c>
      <c r="I55" s="6">
        <v>19016.55</v>
      </c>
      <c r="J55" s="7">
        <f t="shared" si="0"/>
        <v>0.93021714385223786</v>
      </c>
      <c r="K55" s="6">
        <v>19016.55</v>
      </c>
      <c r="L55" s="7">
        <f t="shared" si="1"/>
        <v>0.93021714385223786</v>
      </c>
      <c r="M55" s="6">
        <v>1426.58</v>
      </c>
      <c r="N55" s="6">
        <v>1426.58</v>
      </c>
      <c r="O55" s="5" t="s">
        <v>4</v>
      </c>
      <c r="P55" s="6">
        <v>1426.58</v>
      </c>
      <c r="Q55" s="5" t="s">
        <v>154</v>
      </c>
    </row>
    <row r="56" spans="1:17" outlineLevel="2" x14ac:dyDescent="0.2">
      <c r="A56" s="5" t="s">
        <v>109</v>
      </c>
      <c r="B56" s="5" t="s">
        <v>155</v>
      </c>
      <c r="C56" s="5" t="s">
        <v>2</v>
      </c>
      <c r="D56" s="5" t="s">
        <v>156</v>
      </c>
      <c r="E56" s="6">
        <v>45143.24</v>
      </c>
      <c r="F56" s="6">
        <v>-22697.7</v>
      </c>
      <c r="G56" s="6">
        <v>22445.54</v>
      </c>
      <c r="H56" s="6">
        <v>0</v>
      </c>
      <c r="I56" s="6">
        <v>21945.62</v>
      </c>
      <c r="J56" s="7">
        <f t="shared" si="0"/>
        <v>0.97772742380000655</v>
      </c>
      <c r="K56" s="6">
        <v>21945.62</v>
      </c>
      <c r="L56" s="7">
        <f t="shared" si="1"/>
        <v>0.97772742380000655</v>
      </c>
      <c r="M56" s="6">
        <v>499.92</v>
      </c>
      <c r="N56" s="6">
        <v>499.92</v>
      </c>
      <c r="O56" s="5" t="s">
        <v>4</v>
      </c>
      <c r="P56" s="6">
        <v>499.92</v>
      </c>
      <c r="Q56" s="5" t="s">
        <v>157</v>
      </c>
    </row>
    <row r="57" spans="1:17" outlineLevel="1" x14ac:dyDescent="0.2">
      <c r="A57" s="1" t="s">
        <v>108</v>
      </c>
      <c r="B57" s="1" t="s">
        <v>108</v>
      </c>
      <c r="C57" s="1" t="s">
        <v>108</v>
      </c>
      <c r="D57" s="1" t="s">
        <v>108</v>
      </c>
      <c r="E57" s="2">
        <v>1948572.02</v>
      </c>
      <c r="F57" s="1" t="s">
        <v>108</v>
      </c>
      <c r="G57" s="2">
        <v>1865473.55</v>
      </c>
      <c r="H57" s="2">
        <v>99310.85</v>
      </c>
      <c r="I57" s="2">
        <v>1520814.83</v>
      </c>
      <c r="J57" s="7">
        <f t="shared" si="0"/>
        <v>0.81524330913188237</v>
      </c>
      <c r="K57" s="2">
        <v>1520769.27</v>
      </c>
      <c r="L57" s="7">
        <f t="shared" si="1"/>
        <v>0.81521888637874285</v>
      </c>
      <c r="M57" s="2">
        <v>344658.72</v>
      </c>
      <c r="N57" s="2">
        <v>344704.28</v>
      </c>
      <c r="O57" s="1" t="s">
        <v>108</v>
      </c>
      <c r="P57" s="2">
        <v>245347.87</v>
      </c>
      <c r="Q57" s="1" t="s">
        <v>108</v>
      </c>
    </row>
    <row r="58" spans="1:17" outlineLevel="2" x14ac:dyDescent="0.2">
      <c r="A58" s="5" t="s">
        <v>158</v>
      </c>
      <c r="B58" s="5" t="s">
        <v>159</v>
      </c>
      <c r="C58" s="5" t="s">
        <v>160</v>
      </c>
      <c r="D58" s="5" t="s">
        <v>161</v>
      </c>
      <c r="E58" s="6">
        <v>15000</v>
      </c>
      <c r="F58" s="6">
        <v>0</v>
      </c>
      <c r="G58" s="6">
        <v>15000</v>
      </c>
      <c r="H58" s="6">
        <v>0</v>
      </c>
      <c r="I58" s="6">
        <v>15000</v>
      </c>
      <c r="J58" s="7">
        <f t="shared" si="0"/>
        <v>1</v>
      </c>
      <c r="K58" s="6">
        <v>15000</v>
      </c>
      <c r="L58" s="7">
        <f t="shared" si="1"/>
        <v>1</v>
      </c>
      <c r="M58" s="6">
        <v>0</v>
      </c>
      <c r="N58" s="6">
        <v>0</v>
      </c>
      <c r="O58" s="5" t="s">
        <v>4</v>
      </c>
      <c r="P58" s="6">
        <v>0</v>
      </c>
      <c r="Q58" s="5" t="s">
        <v>162</v>
      </c>
    </row>
    <row r="59" spans="1:17" outlineLevel="1" x14ac:dyDescent="0.2">
      <c r="A59" s="1" t="s">
        <v>108</v>
      </c>
      <c r="B59" s="1" t="s">
        <v>108</v>
      </c>
      <c r="C59" s="1" t="s">
        <v>108</v>
      </c>
      <c r="D59" s="1" t="s">
        <v>108</v>
      </c>
      <c r="E59" s="2">
        <v>15000</v>
      </c>
      <c r="F59" s="1" t="s">
        <v>108</v>
      </c>
      <c r="G59" s="2">
        <v>15000</v>
      </c>
      <c r="H59" s="2">
        <v>0</v>
      </c>
      <c r="I59" s="2">
        <v>15000</v>
      </c>
      <c r="J59" s="7">
        <f t="shared" si="0"/>
        <v>1</v>
      </c>
      <c r="K59" s="2">
        <v>15000</v>
      </c>
      <c r="L59" s="7">
        <f t="shared" si="1"/>
        <v>1</v>
      </c>
      <c r="M59" s="2">
        <v>0</v>
      </c>
      <c r="N59" s="2">
        <v>0</v>
      </c>
      <c r="O59" s="1" t="s">
        <v>108</v>
      </c>
      <c r="P59" s="2">
        <v>0</v>
      </c>
      <c r="Q59" s="1" t="s">
        <v>108</v>
      </c>
    </row>
    <row r="60" spans="1:17" outlineLevel="2" x14ac:dyDescent="0.2">
      <c r="A60" s="5" t="s">
        <v>163</v>
      </c>
      <c r="B60" s="5" t="s">
        <v>164</v>
      </c>
      <c r="C60" s="5" t="s">
        <v>160</v>
      </c>
      <c r="D60" s="5" t="s">
        <v>64</v>
      </c>
      <c r="E60" s="6">
        <v>0</v>
      </c>
      <c r="F60" s="6">
        <v>500</v>
      </c>
      <c r="G60" s="6">
        <v>500</v>
      </c>
      <c r="H60" s="6">
        <v>0</v>
      </c>
      <c r="I60" s="6">
        <v>432.5</v>
      </c>
      <c r="J60" s="7">
        <f t="shared" si="0"/>
        <v>0.86499999999999999</v>
      </c>
      <c r="K60" s="6">
        <v>432.5</v>
      </c>
      <c r="L60" s="7">
        <f t="shared" si="1"/>
        <v>0.86499999999999999</v>
      </c>
      <c r="M60" s="6">
        <v>67.5</v>
      </c>
      <c r="N60" s="6">
        <v>67.5</v>
      </c>
      <c r="O60" s="5" t="s">
        <v>4</v>
      </c>
      <c r="P60" s="6">
        <v>67.5</v>
      </c>
      <c r="Q60" s="5" t="s">
        <v>165</v>
      </c>
    </row>
    <row r="61" spans="1:17" outlineLevel="2" x14ac:dyDescent="0.2">
      <c r="A61" s="5" t="s">
        <v>163</v>
      </c>
      <c r="B61" s="5" t="s">
        <v>99</v>
      </c>
      <c r="C61" s="5" t="s">
        <v>160</v>
      </c>
      <c r="D61" s="5" t="s">
        <v>100</v>
      </c>
      <c r="E61" s="6">
        <v>0</v>
      </c>
      <c r="F61" s="6">
        <v>1500</v>
      </c>
      <c r="G61" s="6">
        <v>1500</v>
      </c>
      <c r="H61" s="6">
        <v>1470</v>
      </c>
      <c r="I61" s="6">
        <v>0</v>
      </c>
      <c r="J61" s="7">
        <f t="shared" si="0"/>
        <v>0</v>
      </c>
      <c r="K61" s="6">
        <v>0</v>
      </c>
      <c r="L61" s="7">
        <f t="shared" si="1"/>
        <v>0</v>
      </c>
      <c r="M61" s="6">
        <v>1500</v>
      </c>
      <c r="N61" s="6">
        <v>1500</v>
      </c>
      <c r="O61" s="5" t="s">
        <v>4</v>
      </c>
      <c r="P61" s="6">
        <v>30</v>
      </c>
      <c r="Q61" s="5" t="s">
        <v>166</v>
      </c>
    </row>
    <row r="62" spans="1:17" outlineLevel="1" x14ac:dyDescent="0.2">
      <c r="A62" s="1" t="s">
        <v>108</v>
      </c>
      <c r="B62" s="1" t="s">
        <v>108</v>
      </c>
      <c r="C62" s="1" t="s">
        <v>108</v>
      </c>
      <c r="D62" s="1" t="s">
        <v>108</v>
      </c>
      <c r="E62" s="2">
        <v>0</v>
      </c>
      <c r="F62" s="1" t="s">
        <v>108</v>
      </c>
      <c r="G62" s="2">
        <v>2000</v>
      </c>
      <c r="H62" s="2">
        <v>1470</v>
      </c>
      <c r="I62" s="2">
        <v>432.5</v>
      </c>
      <c r="J62" s="7">
        <f t="shared" si="0"/>
        <v>0.21625</v>
      </c>
      <c r="K62" s="2">
        <v>432.5</v>
      </c>
      <c r="L62" s="7">
        <f t="shared" si="1"/>
        <v>0.21625</v>
      </c>
      <c r="M62" s="2">
        <v>1567.5</v>
      </c>
      <c r="N62" s="2">
        <v>1567.5</v>
      </c>
      <c r="O62" s="1" t="s">
        <v>108</v>
      </c>
      <c r="P62" s="2">
        <v>97.5</v>
      </c>
      <c r="Q62" s="1" t="s">
        <v>108</v>
      </c>
    </row>
    <row r="63" spans="1:17" outlineLevel="2" x14ac:dyDescent="0.2">
      <c r="A63" s="5" t="s">
        <v>167</v>
      </c>
      <c r="B63" s="5" t="s">
        <v>168</v>
      </c>
      <c r="C63" s="5" t="s">
        <v>160</v>
      </c>
      <c r="D63" s="5" t="s">
        <v>169</v>
      </c>
      <c r="E63" s="6">
        <v>37080.400000000001</v>
      </c>
      <c r="F63" s="6">
        <v>-12258.96</v>
      </c>
      <c r="G63" s="6">
        <v>24821.439999999999</v>
      </c>
      <c r="H63" s="6">
        <v>0</v>
      </c>
      <c r="I63" s="6">
        <v>24821.439999999999</v>
      </c>
      <c r="J63" s="7">
        <f t="shared" si="0"/>
        <v>1</v>
      </c>
      <c r="K63" s="6">
        <v>24821.439999999999</v>
      </c>
      <c r="L63" s="7">
        <f t="shared" si="1"/>
        <v>1</v>
      </c>
      <c r="M63" s="6">
        <v>0</v>
      </c>
      <c r="N63" s="6">
        <v>0</v>
      </c>
      <c r="O63" s="5" t="s">
        <v>4</v>
      </c>
      <c r="P63" s="6">
        <v>0</v>
      </c>
      <c r="Q63" s="5" t="s">
        <v>170</v>
      </c>
    </row>
    <row r="64" spans="1:17" outlineLevel="2" x14ac:dyDescent="0.2">
      <c r="A64" s="5" t="s">
        <v>167</v>
      </c>
      <c r="B64" s="5" t="s">
        <v>171</v>
      </c>
      <c r="C64" s="5" t="s">
        <v>160</v>
      </c>
      <c r="D64" s="5" t="s">
        <v>172</v>
      </c>
      <c r="E64" s="6">
        <v>30000</v>
      </c>
      <c r="F64" s="6">
        <v>-30000</v>
      </c>
      <c r="G64" s="6">
        <v>0</v>
      </c>
      <c r="H64" s="6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  <c r="N64" s="6">
        <v>0</v>
      </c>
      <c r="O64" s="5" t="s">
        <v>4</v>
      </c>
      <c r="P64" s="6">
        <v>0</v>
      </c>
      <c r="Q64" s="5" t="s">
        <v>173</v>
      </c>
    </row>
    <row r="65" spans="1:17" outlineLevel="2" x14ac:dyDescent="0.2">
      <c r="A65" s="5" t="s">
        <v>167</v>
      </c>
      <c r="B65" s="5" t="s">
        <v>174</v>
      </c>
      <c r="C65" s="5" t="s">
        <v>160</v>
      </c>
      <c r="D65" s="5" t="s">
        <v>52</v>
      </c>
      <c r="E65" s="6">
        <v>30858</v>
      </c>
      <c r="F65" s="6">
        <v>-9812</v>
      </c>
      <c r="G65" s="6">
        <v>21046</v>
      </c>
      <c r="H65" s="6">
        <v>0</v>
      </c>
      <c r="I65" s="6">
        <v>21046</v>
      </c>
      <c r="J65" s="7">
        <f t="shared" si="0"/>
        <v>1</v>
      </c>
      <c r="K65" s="6">
        <v>21046</v>
      </c>
      <c r="L65" s="7">
        <f t="shared" si="1"/>
        <v>1</v>
      </c>
      <c r="M65" s="6">
        <v>0</v>
      </c>
      <c r="N65" s="6">
        <v>0</v>
      </c>
      <c r="O65" s="5" t="s">
        <v>4</v>
      </c>
      <c r="P65" s="6">
        <v>0</v>
      </c>
      <c r="Q65" s="5" t="s">
        <v>175</v>
      </c>
    </row>
    <row r="66" spans="1:17" outlineLevel="2" x14ac:dyDescent="0.2">
      <c r="A66" s="5" t="s">
        <v>167</v>
      </c>
      <c r="B66" s="5" t="s">
        <v>176</v>
      </c>
      <c r="C66" s="5" t="s">
        <v>160</v>
      </c>
      <c r="D66" s="5" t="s">
        <v>177</v>
      </c>
      <c r="E66" s="6">
        <v>6628.25</v>
      </c>
      <c r="F66" s="6">
        <v>-6628.25</v>
      </c>
      <c r="G66" s="6">
        <v>0</v>
      </c>
      <c r="H66" s="6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  <c r="N66" s="6">
        <v>0</v>
      </c>
      <c r="O66" s="5" t="s">
        <v>4</v>
      </c>
      <c r="P66" s="6">
        <v>0</v>
      </c>
      <c r="Q66" s="5" t="s">
        <v>178</v>
      </c>
    </row>
    <row r="67" spans="1:17" outlineLevel="2" x14ac:dyDescent="0.2">
      <c r="A67" s="5" t="s">
        <v>167</v>
      </c>
      <c r="B67" s="5" t="s">
        <v>179</v>
      </c>
      <c r="C67" s="5" t="s">
        <v>2</v>
      </c>
      <c r="D67" s="5" t="s">
        <v>180</v>
      </c>
      <c r="E67" s="6">
        <v>0</v>
      </c>
      <c r="F67" s="6">
        <v>0</v>
      </c>
      <c r="G67" s="6">
        <v>12000</v>
      </c>
      <c r="H67" s="6">
        <v>0</v>
      </c>
      <c r="I67" s="6">
        <v>0</v>
      </c>
      <c r="J67" s="7">
        <f t="shared" si="0"/>
        <v>0</v>
      </c>
      <c r="K67" s="6">
        <v>0</v>
      </c>
      <c r="L67" s="7">
        <f t="shared" si="1"/>
        <v>0</v>
      </c>
      <c r="M67" s="6">
        <v>12000</v>
      </c>
      <c r="N67" s="6">
        <v>12000</v>
      </c>
      <c r="O67" s="5" t="s">
        <v>4</v>
      </c>
      <c r="P67" s="6">
        <v>12000</v>
      </c>
      <c r="Q67" s="5" t="s">
        <v>181</v>
      </c>
    </row>
    <row r="68" spans="1:17" outlineLevel="2" x14ac:dyDescent="0.2">
      <c r="A68" s="5" t="s">
        <v>167</v>
      </c>
      <c r="B68" s="5" t="s">
        <v>182</v>
      </c>
      <c r="C68" s="5" t="s">
        <v>160</v>
      </c>
      <c r="D68" s="5" t="s">
        <v>183</v>
      </c>
      <c r="E68" s="6">
        <v>582166.97</v>
      </c>
      <c r="F68" s="6">
        <v>-101249.01</v>
      </c>
      <c r="G68" s="6">
        <v>480917.96</v>
      </c>
      <c r="H68" s="6">
        <v>0</v>
      </c>
      <c r="I68" s="6">
        <v>480819.95</v>
      </c>
      <c r="J68" s="7">
        <f t="shared" si="0"/>
        <v>0.9997962022462209</v>
      </c>
      <c r="K68" s="6">
        <v>0</v>
      </c>
      <c r="L68" s="7">
        <f t="shared" si="1"/>
        <v>0</v>
      </c>
      <c r="M68" s="6">
        <v>98.01</v>
      </c>
      <c r="N68" s="6">
        <v>480917.96</v>
      </c>
      <c r="O68" s="5" t="s">
        <v>4</v>
      </c>
      <c r="P68" s="6">
        <v>98.01</v>
      </c>
      <c r="Q68" s="5" t="s">
        <v>184</v>
      </c>
    </row>
    <row r="69" spans="1:17" outlineLevel="2" x14ac:dyDescent="0.2">
      <c r="A69" s="5" t="s">
        <v>167</v>
      </c>
      <c r="B69" s="5" t="s">
        <v>182</v>
      </c>
      <c r="C69" s="5" t="s">
        <v>2</v>
      </c>
      <c r="D69" s="5" t="s">
        <v>183</v>
      </c>
      <c r="E69" s="6">
        <v>0</v>
      </c>
      <c r="F69" s="6">
        <v>0</v>
      </c>
      <c r="G69" s="6">
        <v>225000</v>
      </c>
      <c r="H69" s="6">
        <v>82018.95</v>
      </c>
      <c r="I69" s="6">
        <v>142981.04999999999</v>
      </c>
      <c r="J69" s="7">
        <f t="shared" si="0"/>
        <v>0.63547133333333328</v>
      </c>
      <c r="K69" s="6">
        <v>142981.04999999999</v>
      </c>
      <c r="L69" s="7">
        <f t="shared" si="1"/>
        <v>0.63547133333333328</v>
      </c>
      <c r="M69" s="6">
        <v>82018.95</v>
      </c>
      <c r="N69" s="6">
        <v>82018.95</v>
      </c>
      <c r="O69" s="5" t="s">
        <v>4</v>
      </c>
      <c r="P69" s="6">
        <v>0</v>
      </c>
      <c r="Q69" s="5" t="s">
        <v>184</v>
      </c>
    </row>
    <row r="70" spans="1:17" outlineLevel="2" x14ac:dyDescent="0.2">
      <c r="A70" s="5" t="s">
        <v>167</v>
      </c>
      <c r="B70" s="5" t="s">
        <v>185</v>
      </c>
      <c r="C70" s="5" t="s">
        <v>2</v>
      </c>
      <c r="D70" s="5" t="s">
        <v>186</v>
      </c>
      <c r="E70" s="6">
        <v>0</v>
      </c>
      <c r="F70" s="6">
        <v>0</v>
      </c>
      <c r="G70" s="6">
        <v>150000</v>
      </c>
      <c r="H70" s="6">
        <v>0</v>
      </c>
      <c r="I70" s="6">
        <v>102418.43</v>
      </c>
      <c r="J70" s="7">
        <f t="shared" ref="J70:J133" si="2">+I70/G70</f>
        <v>0.68278953333333325</v>
      </c>
      <c r="K70" s="6">
        <v>32573.45</v>
      </c>
      <c r="L70" s="7">
        <f t="shared" ref="L70:L133" si="3">+K70/G70</f>
        <v>0.21715633333333334</v>
      </c>
      <c r="M70" s="6">
        <v>47581.57</v>
      </c>
      <c r="N70" s="6">
        <v>117426.55</v>
      </c>
      <c r="O70" s="5" t="s">
        <v>4</v>
      </c>
      <c r="P70" s="6">
        <v>47581.57</v>
      </c>
      <c r="Q70" s="5" t="s">
        <v>187</v>
      </c>
    </row>
    <row r="71" spans="1:17" outlineLevel="2" x14ac:dyDescent="0.2">
      <c r="A71" s="5" t="s">
        <v>167</v>
      </c>
      <c r="B71" s="5" t="s">
        <v>185</v>
      </c>
      <c r="C71" s="5" t="s">
        <v>160</v>
      </c>
      <c r="D71" s="5" t="s">
        <v>186</v>
      </c>
      <c r="E71" s="6">
        <v>397982.32</v>
      </c>
      <c r="F71" s="6">
        <v>-59627.78</v>
      </c>
      <c r="G71" s="6">
        <v>338354.54</v>
      </c>
      <c r="H71" s="6">
        <v>0</v>
      </c>
      <c r="I71" s="6">
        <v>338213.28</v>
      </c>
      <c r="J71" s="7">
        <f t="shared" si="2"/>
        <v>0.99958250892687905</v>
      </c>
      <c r="K71" s="6">
        <v>300970.93</v>
      </c>
      <c r="L71" s="7">
        <f t="shared" si="3"/>
        <v>0.88951349670082747</v>
      </c>
      <c r="M71" s="6">
        <v>141.26</v>
      </c>
      <c r="N71" s="6">
        <v>37383.61</v>
      </c>
      <c r="O71" s="5" t="s">
        <v>4</v>
      </c>
      <c r="P71" s="6">
        <v>141.26</v>
      </c>
      <c r="Q71" s="5" t="s">
        <v>187</v>
      </c>
    </row>
    <row r="72" spans="1:17" outlineLevel="2" x14ac:dyDescent="0.2">
      <c r="A72" s="5" t="s">
        <v>167</v>
      </c>
      <c r="B72" s="5" t="s">
        <v>188</v>
      </c>
      <c r="C72" s="5" t="s">
        <v>160</v>
      </c>
      <c r="D72" s="5" t="s">
        <v>189</v>
      </c>
      <c r="E72" s="6">
        <v>125005</v>
      </c>
      <c r="F72" s="6">
        <v>-125005</v>
      </c>
      <c r="G72" s="6">
        <v>0</v>
      </c>
      <c r="H72" s="6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  <c r="N72" s="6">
        <v>0</v>
      </c>
      <c r="O72" s="5" t="s">
        <v>4</v>
      </c>
      <c r="P72" s="6">
        <v>0</v>
      </c>
      <c r="Q72" s="5" t="s">
        <v>190</v>
      </c>
    </row>
    <row r="73" spans="1:17" outlineLevel="2" x14ac:dyDescent="0.2">
      <c r="A73" s="5" t="s">
        <v>167</v>
      </c>
      <c r="B73" s="5" t="s">
        <v>102</v>
      </c>
      <c r="C73" s="5" t="s">
        <v>160</v>
      </c>
      <c r="D73" s="5" t="s">
        <v>103</v>
      </c>
      <c r="E73" s="6">
        <v>150013.75</v>
      </c>
      <c r="F73" s="6">
        <v>-5118.51</v>
      </c>
      <c r="G73" s="6">
        <v>144895.24</v>
      </c>
      <c r="H73" s="6">
        <v>0</v>
      </c>
      <c r="I73" s="6">
        <v>144895.24</v>
      </c>
      <c r="J73" s="7">
        <f t="shared" si="2"/>
        <v>1</v>
      </c>
      <c r="K73" s="6">
        <v>144895.24</v>
      </c>
      <c r="L73" s="7">
        <f t="shared" si="3"/>
        <v>1</v>
      </c>
      <c r="M73" s="6">
        <v>0</v>
      </c>
      <c r="N73" s="6">
        <v>0</v>
      </c>
      <c r="O73" s="5" t="s">
        <v>4</v>
      </c>
      <c r="P73" s="6">
        <v>0</v>
      </c>
      <c r="Q73" s="5" t="s">
        <v>191</v>
      </c>
    </row>
    <row r="74" spans="1:17" outlineLevel="2" x14ac:dyDescent="0.2">
      <c r="A74" s="5" t="s">
        <v>167</v>
      </c>
      <c r="B74" s="5" t="s">
        <v>192</v>
      </c>
      <c r="C74" s="5" t="s">
        <v>160</v>
      </c>
      <c r="D74" s="5" t="s">
        <v>193</v>
      </c>
      <c r="E74" s="6">
        <v>157541.79</v>
      </c>
      <c r="F74" s="6">
        <v>-77641.789999999994</v>
      </c>
      <c r="G74" s="6">
        <v>79900</v>
      </c>
      <c r="H74" s="6">
        <v>0</v>
      </c>
      <c r="I74" s="6">
        <v>79850</v>
      </c>
      <c r="J74" s="7">
        <f t="shared" si="2"/>
        <v>0.99937421777221525</v>
      </c>
      <c r="K74" s="6">
        <v>79850</v>
      </c>
      <c r="L74" s="7">
        <f t="shared" si="3"/>
        <v>0.99937421777221525</v>
      </c>
      <c r="M74" s="6">
        <v>50</v>
      </c>
      <c r="N74" s="6">
        <v>50</v>
      </c>
      <c r="O74" s="5" t="s">
        <v>4</v>
      </c>
      <c r="P74" s="6">
        <v>50</v>
      </c>
      <c r="Q74" s="5" t="s">
        <v>194</v>
      </c>
    </row>
    <row r="75" spans="1:17" outlineLevel="1" x14ac:dyDescent="0.2">
      <c r="A75" s="1" t="s">
        <v>108</v>
      </c>
      <c r="B75" s="1" t="s">
        <v>108</v>
      </c>
      <c r="C75" s="1" t="s">
        <v>108</v>
      </c>
      <c r="D75" s="1" t="s">
        <v>108</v>
      </c>
      <c r="E75" s="2">
        <v>1517276.48</v>
      </c>
      <c r="F75" s="1" t="s">
        <v>108</v>
      </c>
      <c r="G75" s="2">
        <v>1476935.18</v>
      </c>
      <c r="H75" s="2">
        <v>82018.95</v>
      </c>
      <c r="I75" s="2">
        <v>1335045.3899999999</v>
      </c>
      <c r="J75" s="7">
        <f t="shared" si="2"/>
        <v>0.90392957529794904</v>
      </c>
      <c r="K75" s="2">
        <v>747138.11</v>
      </c>
      <c r="L75" s="7">
        <f t="shared" si="3"/>
        <v>0.50587061647485443</v>
      </c>
      <c r="M75" s="2">
        <v>141889.79</v>
      </c>
      <c r="N75" s="2">
        <v>729797.07</v>
      </c>
      <c r="O75" s="1" t="s">
        <v>108</v>
      </c>
      <c r="P75" s="2">
        <v>59870.84</v>
      </c>
      <c r="Q75" s="1" t="s">
        <v>108</v>
      </c>
    </row>
    <row r="76" spans="1:17" outlineLevel="2" x14ac:dyDescent="0.2">
      <c r="A76" s="5" t="s">
        <v>195</v>
      </c>
      <c r="B76" s="5" t="s">
        <v>196</v>
      </c>
      <c r="C76" s="5" t="s">
        <v>160</v>
      </c>
      <c r="D76" s="5" t="s">
        <v>197</v>
      </c>
      <c r="E76" s="6">
        <v>0</v>
      </c>
      <c r="F76" s="6">
        <v>6200</v>
      </c>
      <c r="G76" s="6">
        <v>6200</v>
      </c>
      <c r="H76" s="6">
        <v>0</v>
      </c>
      <c r="I76" s="6">
        <v>6200</v>
      </c>
      <c r="J76" s="7">
        <f t="shared" si="2"/>
        <v>1</v>
      </c>
      <c r="K76" s="6">
        <v>0</v>
      </c>
      <c r="L76" s="7">
        <f t="shared" si="3"/>
        <v>0</v>
      </c>
      <c r="M76" s="6">
        <v>0</v>
      </c>
      <c r="N76" s="6">
        <v>6200</v>
      </c>
      <c r="O76" s="5" t="s">
        <v>4</v>
      </c>
      <c r="P76" s="6">
        <v>0</v>
      </c>
      <c r="Q76" s="5" t="s">
        <v>198</v>
      </c>
    </row>
    <row r="77" spans="1:17" outlineLevel="2" x14ac:dyDescent="0.2">
      <c r="A77" s="5" t="s">
        <v>195</v>
      </c>
      <c r="B77" s="5" t="s">
        <v>199</v>
      </c>
      <c r="C77" s="5" t="s">
        <v>160</v>
      </c>
      <c r="D77" s="5" t="s">
        <v>200</v>
      </c>
      <c r="E77" s="6">
        <v>15000</v>
      </c>
      <c r="F77" s="6">
        <v>-15000</v>
      </c>
      <c r="G77" s="6">
        <v>0</v>
      </c>
      <c r="H77" s="6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  <c r="N77" s="6">
        <v>0</v>
      </c>
      <c r="O77" s="5" t="s">
        <v>4</v>
      </c>
      <c r="P77" s="6">
        <v>0</v>
      </c>
      <c r="Q77" s="5" t="s">
        <v>201</v>
      </c>
    </row>
    <row r="78" spans="1:17" outlineLevel="2" x14ac:dyDescent="0.2">
      <c r="A78" s="5" t="s">
        <v>195</v>
      </c>
      <c r="B78" s="5" t="s">
        <v>174</v>
      </c>
      <c r="C78" s="5" t="s">
        <v>160</v>
      </c>
      <c r="D78" s="5" t="s">
        <v>52</v>
      </c>
      <c r="E78" s="6">
        <v>19698</v>
      </c>
      <c r="F78" s="6">
        <v>-19698</v>
      </c>
      <c r="G78" s="6">
        <v>0</v>
      </c>
      <c r="H78" s="6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  <c r="N78" s="6">
        <v>0</v>
      </c>
      <c r="O78" s="5" t="s">
        <v>4</v>
      </c>
      <c r="P78" s="6">
        <v>0</v>
      </c>
      <c r="Q78" s="5" t="s">
        <v>175</v>
      </c>
    </row>
    <row r="79" spans="1:17" outlineLevel="2" x14ac:dyDescent="0.2">
      <c r="A79" s="5" t="s">
        <v>195</v>
      </c>
      <c r="B79" s="5" t="s">
        <v>179</v>
      </c>
      <c r="C79" s="5" t="s">
        <v>160</v>
      </c>
      <c r="D79" s="5" t="s">
        <v>180</v>
      </c>
      <c r="E79" s="6">
        <v>75000.289999999994</v>
      </c>
      <c r="F79" s="6">
        <v>149999.71</v>
      </c>
      <c r="G79" s="6">
        <v>225000</v>
      </c>
      <c r="H79" s="6">
        <v>2.97</v>
      </c>
      <c r="I79" s="6">
        <v>224997.03</v>
      </c>
      <c r="J79" s="7">
        <f t="shared" si="2"/>
        <v>0.99998679999999995</v>
      </c>
      <c r="K79" s="6">
        <v>224997.03</v>
      </c>
      <c r="L79" s="7">
        <f t="shared" si="3"/>
        <v>0.99998679999999995</v>
      </c>
      <c r="M79" s="6">
        <v>2.97</v>
      </c>
      <c r="N79" s="6">
        <v>2.97</v>
      </c>
      <c r="O79" s="5" t="s">
        <v>4</v>
      </c>
      <c r="P79" s="6">
        <v>0</v>
      </c>
      <c r="Q79" s="5" t="s">
        <v>181</v>
      </c>
    </row>
    <row r="80" spans="1:17" outlineLevel="2" x14ac:dyDescent="0.2">
      <c r="A80" s="5" t="s">
        <v>195</v>
      </c>
      <c r="B80" s="5" t="s">
        <v>182</v>
      </c>
      <c r="C80" s="5" t="s">
        <v>160</v>
      </c>
      <c r="D80" s="5" t="s">
        <v>183</v>
      </c>
      <c r="E80" s="6">
        <v>767625.35</v>
      </c>
      <c r="F80" s="6">
        <v>-282617.23</v>
      </c>
      <c r="G80" s="6">
        <v>485008.12</v>
      </c>
      <c r="H80" s="6">
        <v>0</v>
      </c>
      <c r="I80" s="6">
        <v>484885.78</v>
      </c>
      <c r="J80" s="7">
        <f t="shared" si="2"/>
        <v>0.99974775680044292</v>
      </c>
      <c r="K80" s="6">
        <v>241677.78</v>
      </c>
      <c r="L80" s="7">
        <f t="shared" si="3"/>
        <v>0.49829635841973119</v>
      </c>
      <c r="M80" s="6">
        <v>122.34</v>
      </c>
      <c r="N80" s="6">
        <v>243330.34</v>
      </c>
      <c r="O80" s="5" t="s">
        <v>4</v>
      </c>
      <c r="P80" s="6">
        <v>122.34</v>
      </c>
      <c r="Q80" s="5" t="s">
        <v>184</v>
      </c>
    </row>
    <row r="81" spans="1:17" outlineLevel="2" x14ac:dyDescent="0.2">
      <c r="A81" s="5" t="s">
        <v>195</v>
      </c>
      <c r="B81" s="5" t="s">
        <v>185</v>
      </c>
      <c r="C81" s="5" t="s">
        <v>160</v>
      </c>
      <c r="D81" s="5" t="s">
        <v>186</v>
      </c>
      <c r="E81" s="6">
        <v>920378.99</v>
      </c>
      <c r="F81" s="6">
        <v>-26990.89</v>
      </c>
      <c r="G81" s="6">
        <v>893388.1</v>
      </c>
      <c r="H81" s="6">
        <v>0</v>
      </c>
      <c r="I81" s="6">
        <v>892777.37</v>
      </c>
      <c r="J81" s="7">
        <f t="shared" si="2"/>
        <v>0.99931638892436558</v>
      </c>
      <c r="K81" s="6">
        <v>625303.56000000006</v>
      </c>
      <c r="L81" s="7">
        <f t="shared" si="3"/>
        <v>0.69992376213652285</v>
      </c>
      <c r="M81" s="6">
        <v>610.73</v>
      </c>
      <c r="N81" s="6">
        <v>268084.53999999998</v>
      </c>
      <c r="O81" s="5" t="s">
        <v>4</v>
      </c>
      <c r="P81" s="6">
        <v>610.73</v>
      </c>
      <c r="Q81" s="5" t="s">
        <v>187</v>
      </c>
    </row>
    <row r="82" spans="1:17" outlineLevel="2" x14ac:dyDescent="0.2">
      <c r="A82" s="5" t="s">
        <v>195</v>
      </c>
      <c r="B82" s="5" t="s">
        <v>202</v>
      </c>
      <c r="C82" s="5" t="s">
        <v>160</v>
      </c>
      <c r="D82" s="5" t="s">
        <v>203</v>
      </c>
      <c r="E82" s="6">
        <v>120000</v>
      </c>
      <c r="F82" s="6">
        <v>43200</v>
      </c>
      <c r="G82" s="6">
        <v>163200</v>
      </c>
      <c r="H82" s="6">
        <v>0</v>
      </c>
      <c r="I82" s="6">
        <v>163200</v>
      </c>
      <c r="J82" s="7">
        <f t="shared" si="2"/>
        <v>1</v>
      </c>
      <c r="K82" s="6">
        <v>104552.56</v>
      </c>
      <c r="L82" s="7">
        <f t="shared" si="3"/>
        <v>0.64064068627450976</v>
      </c>
      <c r="M82" s="6">
        <v>0</v>
      </c>
      <c r="N82" s="6">
        <v>58647.44</v>
      </c>
      <c r="O82" s="5" t="s">
        <v>4</v>
      </c>
      <c r="P82" s="6">
        <v>0</v>
      </c>
      <c r="Q82" s="5" t="s">
        <v>204</v>
      </c>
    </row>
    <row r="83" spans="1:17" outlineLevel="1" x14ac:dyDescent="0.2">
      <c r="A83" s="1" t="s">
        <v>108</v>
      </c>
      <c r="B83" s="1" t="s">
        <v>108</v>
      </c>
      <c r="C83" s="1" t="s">
        <v>108</v>
      </c>
      <c r="D83" s="1" t="s">
        <v>108</v>
      </c>
      <c r="E83" s="2">
        <v>1917702.63</v>
      </c>
      <c r="F83" s="1" t="s">
        <v>108</v>
      </c>
      <c r="G83" s="2">
        <v>1772796.22</v>
      </c>
      <c r="H83" s="2">
        <v>2.97</v>
      </c>
      <c r="I83" s="2">
        <v>1772060.18</v>
      </c>
      <c r="J83" s="7">
        <f t="shared" si="2"/>
        <v>0.99958481409668165</v>
      </c>
      <c r="K83" s="2">
        <v>1196530.93</v>
      </c>
      <c r="L83" s="7">
        <f t="shared" si="3"/>
        <v>0.67493991497793238</v>
      </c>
      <c r="M83" s="2">
        <v>736.04</v>
      </c>
      <c r="N83" s="2">
        <v>576265.29</v>
      </c>
      <c r="O83" s="1" t="s">
        <v>108</v>
      </c>
      <c r="P83" s="2">
        <v>733.07</v>
      </c>
      <c r="Q83" s="1" t="s">
        <v>108</v>
      </c>
    </row>
    <row r="84" spans="1:17" outlineLevel="2" x14ac:dyDescent="0.2">
      <c r="A84" s="5" t="s">
        <v>205</v>
      </c>
      <c r="B84" s="5" t="s">
        <v>206</v>
      </c>
      <c r="C84" s="5" t="s">
        <v>160</v>
      </c>
      <c r="D84" s="5" t="s">
        <v>207</v>
      </c>
      <c r="E84" s="6">
        <v>0</v>
      </c>
      <c r="F84" s="6">
        <v>450</v>
      </c>
      <c r="G84" s="6">
        <v>450</v>
      </c>
      <c r="H84" s="6">
        <v>0</v>
      </c>
      <c r="I84" s="6">
        <v>450</v>
      </c>
      <c r="J84" s="7">
        <f t="shared" si="2"/>
        <v>1</v>
      </c>
      <c r="K84" s="6">
        <v>450</v>
      </c>
      <c r="L84" s="7">
        <f t="shared" si="3"/>
        <v>1</v>
      </c>
      <c r="M84" s="6">
        <v>0</v>
      </c>
      <c r="N84" s="6">
        <v>0</v>
      </c>
      <c r="O84" s="5" t="s">
        <v>4</v>
      </c>
      <c r="P84" s="6">
        <v>0</v>
      </c>
      <c r="Q84" s="5" t="s">
        <v>208</v>
      </c>
    </row>
    <row r="85" spans="1:17" outlineLevel="2" x14ac:dyDescent="0.2">
      <c r="A85" s="5" t="s">
        <v>205</v>
      </c>
      <c r="B85" s="5" t="s">
        <v>209</v>
      </c>
      <c r="C85" s="5" t="s">
        <v>2</v>
      </c>
      <c r="D85" s="5" t="s">
        <v>210</v>
      </c>
      <c r="E85" s="6">
        <v>0</v>
      </c>
      <c r="F85" s="6">
        <v>0</v>
      </c>
      <c r="G85" s="6">
        <v>30000</v>
      </c>
      <c r="H85" s="6">
        <v>0</v>
      </c>
      <c r="I85" s="6">
        <v>30000</v>
      </c>
      <c r="J85" s="7">
        <f t="shared" si="2"/>
        <v>1</v>
      </c>
      <c r="K85" s="6">
        <v>29998.47</v>
      </c>
      <c r="L85" s="7">
        <f t="shared" si="3"/>
        <v>0.99994900000000009</v>
      </c>
      <c r="M85" s="6">
        <v>0</v>
      </c>
      <c r="N85" s="6">
        <v>1.53</v>
      </c>
      <c r="O85" s="5" t="s">
        <v>4</v>
      </c>
      <c r="P85" s="6">
        <v>0</v>
      </c>
      <c r="Q85" s="5" t="s">
        <v>211</v>
      </c>
    </row>
    <row r="86" spans="1:17" outlineLevel="2" x14ac:dyDescent="0.2">
      <c r="A86" s="5" t="s">
        <v>205</v>
      </c>
      <c r="B86" s="5" t="s">
        <v>209</v>
      </c>
      <c r="C86" s="5" t="s">
        <v>160</v>
      </c>
      <c r="D86" s="5" t="s">
        <v>210</v>
      </c>
      <c r="E86" s="6">
        <v>6346.9</v>
      </c>
      <c r="F86" s="6">
        <v>5653.1</v>
      </c>
      <c r="G86" s="6">
        <v>12000</v>
      </c>
      <c r="H86" s="6">
        <v>0</v>
      </c>
      <c r="I86" s="6">
        <v>12000</v>
      </c>
      <c r="J86" s="7">
        <f t="shared" si="2"/>
        <v>1</v>
      </c>
      <c r="K86" s="6">
        <v>12000</v>
      </c>
      <c r="L86" s="7">
        <f t="shared" si="3"/>
        <v>1</v>
      </c>
      <c r="M86" s="6">
        <v>0</v>
      </c>
      <c r="N86" s="6">
        <v>0</v>
      </c>
      <c r="O86" s="5" t="s">
        <v>4</v>
      </c>
      <c r="P86" s="6">
        <v>0</v>
      </c>
      <c r="Q86" s="5" t="s">
        <v>211</v>
      </c>
    </row>
    <row r="87" spans="1:17" outlineLevel="2" x14ac:dyDescent="0.2">
      <c r="A87" s="5" t="s">
        <v>205</v>
      </c>
      <c r="B87" s="5" t="s">
        <v>212</v>
      </c>
      <c r="C87" s="5" t="s">
        <v>160</v>
      </c>
      <c r="D87" s="5" t="s">
        <v>49</v>
      </c>
      <c r="E87" s="6">
        <v>0</v>
      </c>
      <c r="F87" s="6">
        <v>934.6</v>
      </c>
      <c r="G87" s="6">
        <v>934.6</v>
      </c>
      <c r="H87" s="6">
        <v>0</v>
      </c>
      <c r="I87" s="6">
        <v>934.6</v>
      </c>
      <c r="J87" s="7">
        <f t="shared" si="2"/>
        <v>1</v>
      </c>
      <c r="K87" s="6">
        <v>536.4</v>
      </c>
      <c r="L87" s="7">
        <f t="shared" si="3"/>
        <v>0.57393537342178469</v>
      </c>
      <c r="M87" s="6">
        <v>0</v>
      </c>
      <c r="N87" s="6">
        <v>398.2</v>
      </c>
      <c r="O87" s="5" t="s">
        <v>4</v>
      </c>
      <c r="P87" s="6">
        <v>0</v>
      </c>
      <c r="Q87" s="5" t="s">
        <v>213</v>
      </c>
    </row>
    <row r="88" spans="1:17" outlineLevel="2" x14ac:dyDescent="0.2">
      <c r="A88" s="5" t="s">
        <v>205</v>
      </c>
      <c r="B88" s="5" t="s">
        <v>214</v>
      </c>
      <c r="C88" s="5" t="s">
        <v>160</v>
      </c>
      <c r="D88" s="5" t="s">
        <v>215</v>
      </c>
      <c r="E88" s="6">
        <v>10116.6</v>
      </c>
      <c r="F88" s="6">
        <v>-5761.2</v>
      </c>
      <c r="G88" s="6">
        <v>4355.3999999999996</v>
      </c>
      <c r="H88" s="6">
        <v>0</v>
      </c>
      <c r="I88" s="6">
        <v>4355.3999999999996</v>
      </c>
      <c r="J88" s="7">
        <f t="shared" si="2"/>
        <v>1</v>
      </c>
      <c r="K88" s="6">
        <v>4355.3999999999996</v>
      </c>
      <c r="L88" s="7">
        <f t="shared" si="3"/>
        <v>1</v>
      </c>
      <c r="M88" s="6">
        <v>0</v>
      </c>
      <c r="N88" s="6">
        <v>0</v>
      </c>
      <c r="O88" s="5" t="s">
        <v>4</v>
      </c>
      <c r="P88" s="6">
        <v>0</v>
      </c>
      <c r="Q88" s="5" t="s">
        <v>216</v>
      </c>
    </row>
    <row r="89" spans="1:17" outlineLevel="2" x14ac:dyDescent="0.2">
      <c r="A89" s="5" t="s">
        <v>205</v>
      </c>
      <c r="B89" s="5" t="s">
        <v>164</v>
      </c>
      <c r="C89" s="5" t="s">
        <v>160</v>
      </c>
      <c r="D89" s="5" t="s">
        <v>64</v>
      </c>
      <c r="E89" s="6">
        <v>0</v>
      </c>
      <c r="F89" s="6">
        <v>600</v>
      </c>
      <c r="G89" s="6">
        <v>600</v>
      </c>
      <c r="H89" s="6">
        <v>600</v>
      </c>
      <c r="I89" s="6">
        <v>0</v>
      </c>
      <c r="J89" s="7">
        <f t="shared" si="2"/>
        <v>0</v>
      </c>
      <c r="K89" s="6">
        <v>0</v>
      </c>
      <c r="L89" s="7">
        <f t="shared" si="3"/>
        <v>0</v>
      </c>
      <c r="M89" s="6">
        <v>600</v>
      </c>
      <c r="N89" s="6">
        <v>600</v>
      </c>
      <c r="O89" s="5" t="s">
        <v>4</v>
      </c>
      <c r="P89" s="6">
        <v>0</v>
      </c>
      <c r="Q89" s="5" t="s">
        <v>217</v>
      </c>
    </row>
    <row r="90" spans="1:17" outlineLevel="2" x14ac:dyDescent="0.2">
      <c r="A90" s="5" t="s">
        <v>205</v>
      </c>
      <c r="B90" s="5" t="s">
        <v>179</v>
      </c>
      <c r="C90" s="5" t="s">
        <v>160</v>
      </c>
      <c r="D90" s="5" t="s">
        <v>73</v>
      </c>
      <c r="E90" s="6">
        <v>0</v>
      </c>
      <c r="F90" s="6">
        <v>450</v>
      </c>
      <c r="G90" s="6">
        <v>450</v>
      </c>
      <c r="H90" s="6">
        <v>191.85</v>
      </c>
      <c r="I90" s="6">
        <v>257.89999999999998</v>
      </c>
      <c r="J90" s="7">
        <f t="shared" si="2"/>
        <v>0.57311111111111102</v>
      </c>
      <c r="K90" s="6">
        <v>257.89999999999998</v>
      </c>
      <c r="L90" s="7">
        <f t="shared" si="3"/>
        <v>0.57311111111111102</v>
      </c>
      <c r="M90" s="6">
        <v>192.1</v>
      </c>
      <c r="N90" s="6">
        <v>192.1</v>
      </c>
      <c r="O90" s="5" t="s">
        <v>4</v>
      </c>
      <c r="P90" s="6">
        <v>0.25</v>
      </c>
      <c r="Q90" s="5" t="s">
        <v>218</v>
      </c>
    </row>
    <row r="91" spans="1:17" outlineLevel="2" x14ac:dyDescent="0.2">
      <c r="A91" s="5" t="s">
        <v>205</v>
      </c>
      <c r="B91" s="5" t="s">
        <v>219</v>
      </c>
      <c r="C91" s="5" t="s">
        <v>160</v>
      </c>
      <c r="D91" s="5" t="s">
        <v>220</v>
      </c>
      <c r="E91" s="6">
        <v>0</v>
      </c>
      <c r="F91" s="6">
        <v>1220.4000000000001</v>
      </c>
      <c r="G91" s="6">
        <v>1220.4000000000001</v>
      </c>
      <c r="H91" s="6">
        <v>0</v>
      </c>
      <c r="I91" s="6">
        <v>1220.4000000000001</v>
      </c>
      <c r="J91" s="7">
        <f t="shared" si="2"/>
        <v>1</v>
      </c>
      <c r="K91" s="6">
        <v>1220.4000000000001</v>
      </c>
      <c r="L91" s="7">
        <f t="shared" si="3"/>
        <v>1</v>
      </c>
      <c r="M91" s="6">
        <v>0</v>
      </c>
      <c r="N91" s="6">
        <v>0</v>
      </c>
      <c r="O91" s="5" t="s">
        <v>4</v>
      </c>
      <c r="P91" s="6">
        <v>0</v>
      </c>
      <c r="Q91" s="5" t="s">
        <v>221</v>
      </c>
    </row>
    <row r="92" spans="1:17" outlineLevel="2" x14ac:dyDescent="0.2">
      <c r="A92" s="5" t="s">
        <v>205</v>
      </c>
      <c r="B92" s="5" t="s">
        <v>222</v>
      </c>
      <c r="C92" s="5" t="s">
        <v>160</v>
      </c>
      <c r="D92" s="5" t="s">
        <v>223</v>
      </c>
      <c r="E92" s="6">
        <v>2521.48</v>
      </c>
      <c r="F92" s="6">
        <v>-2521.48</v>
      </c>
      <c r="G92" s="6">
        <v>0</v>
      </c>
      <c r="H92" s="6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6">
        <v>0</v>
      </c>
      <c r="O92" s="5" t="s">
        <v>4</v>
      </c>
      <c r="P92" s="6">
        <v>0</v>
      </c>
      <c r="Q92" s="5" t="s">
        <v>224</v>
      </c>
    </row>
    <row r="93" spans="1:17" outlineLevel="2" x14ac:dyDescent="0.2">
      <c r="A93" s="5" t="s">
        <v>205</v>
      </c>
      <c r="B93" s="5" t="s">
        <v>225</v>
      </c>
      <c r="C93" s="5" t="s">
        <v>160</v>
      </c>
      <c r="D93" s="5" t="s">
        <v>100</v>
      </c>
      <c r="E93" s="6">
        <v>2836.5</v>
      </c>
      <c r="F93" s="6">
        <v>-1336.5</v>
      </c>
      <c r="G93" s="6">
        <v>1500</v>
      </c>
      <c r="H93" s="6">
        <v>39.51</v>
      </c>
      <c r="I93" s="6">
        <v>1362.13</v>
      </c>
      <c r="J93" s="7">
        <f t="shared" si="2"/>
        <v>0.90808666666666671</v>
      </c>
      <c r="K93" s="6">
        <v>1362.13</v>
      </c>
      <c r="L93" s="7">
        <f t="shared" si="3"/>
        <v>0.90808666666666671</v>
      </c>
      <c r="M93" s="6">
        <v>137.87</v>
      </c>
      <c r="N93" s="6">
        <v>137.87</v>
      </c>
      <c r="O93" s="5" t="s">
        <v>4</v>
      </c>
      <c r="P93" s="6">
        <v>98.36</v>
      </c>
      <c r="Q93" s="5" t="s">
        <v>226</v>
      </c>
    </row>
    <row r="94" spans="1:17" outlineLevel="2" x14ac:dyDescent="0.2">
      <c r="A94" s="5" t="s">
        <v>205</v>
      </c>
      <c r="B94" s="5" t="s">
        <v>99</v>
      </c>
      <c r="C94" s="5" t="s">
        <v>160</v>
      </c>
      <c r="D94" s="5" t="s">
        <v>100</v>
      </c>
      <c r="E94" s="6">
        <v>0</v>
      </c>
      <c r="F94" s="6">
        <v>1247</v>
      </c>
      <c r="G94" s="6">
        <v>1247</v>
      </c>
      <c r="H94" s="6">
        <v>0</v>
      </c>
      <c r="I94" s="6">
        <v>1247</v>
      </c>
      <c r="J94" s="7">
        <f t="shared" si="2"/>
        <v>1</v>
      </c>
      <c r="K94" s="6">
        <v>1247</v>
      </c>
      <c r="L94" s="7">
        <f t="shared" si="3"/>
        <v>1</v>
      </c>
      <c r="M94" s="6">
        <v>0</v>
      </c>
      <c r="N94" s="6">
        <v>0</v>
      </c>
      <c r="O94" s="5" t="s">
        <v>4</v>
      </c>
      <c r="P94" s="6">
        <v>0</v>
      </c>
      <c r="Q94" s="5" t="s">
        <v>227</v>
      </c>
    </row>
    <row r="95" spans="1:17" outlineLevel="2" x14ac:dyDescent="0.2">
      <c r="A95" s="5" t="s">
        <v>205</v>
      </c>
      <c r="B95" s="5" t="s">
        <v>102</v>
      </c>
      <c r="C95" s="5" t="s">
        <v>160</v>
      </c>
      <c r="D95" s="5" t="s">
        <v>103</v>
      </c>
      <c r="E95" s="6">
        <v>9178.52</v>
      </c>
      <c r="F95" s="6">
        <v>-9178.52</v>
      </c>
      <c r="G95" s="6">
        <v>0</v>
      </c>
      <c r="H95" s="6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6">
        <v>0</v>
      </c>
      <c r="O95" s="5" t="s">
        <v>4</v>
      </c>
      <c r="P95" s="6">
        <v>0</v>
      </c>
      <c r="Q95" s="5" t="s">
        <v>228</v>
      </c>
    </row>
    <row r="96" spans="1:17" outlineLevel="2" x14ac:dyDescent="0.2">
      <c r="A96" s="5" t="s">
        <v>205</v>
      </c>
      <c r="B96" s="5" t="s">
        <v>105</v>
      </c>
      <c r="C96" s="5" t="s">
        <v>160</v>
      </c>
      <c r="D96" s="5" t="s">
        <v>106</v>
      </c>
      <c r="E96" s="6">
        <v>0</v>
      </c>
      <c r="F96" s="6">
        <v>8242.6</v>
      </c>
      <c r="G96" s="6">
        <v>8242.6</v>
      </c>
      <c r="H96" s="6">
        <v>4833.8</v>
      </c>
      <c r="I96" s="6">
        <v>3260</v>
      </c>
      <c r="J96" s="7">
        <f t="shared" si="2"/>
        <v>0.39550627229272317</v>
      </c>
      <c r="K96" s="6">
        <v>3260</v>
      </c>
      <c r="L96" s="7">
        <f t="shared" si="3"/>
        <v>0.39550627229272317</v>
      </c>
      <c r="M96" s="6">
        <v>4982.6000000000004</v>
      </c>
      <c r="N96" s="6">
        <v>4982.6000000000004</v>
      </c>
      <c r="O96" s="5" t="s">
        <v>4</v>
      </c>
      <c r="P96" s="6">
        <v>148.80000000000001</v>
      </c>
      <c r="Q96" s="5" t="s">
        <v>229</v>
      </c>
    </row>
    <row r="97" spans="1:17" outlineLevel="1" x14ac:dyDescent="0.2">
      <c r="A97" s="1" t="s">
        <v>108</v>
      </c>
      <c r="B97" s="1" t="s">
        <v>108</v>
      </c>
      <c r="C97" s="1" t="s">
        <v>108</v>
      </c>
      <c r="D97" s="1" t="s">
        <v>108</v>
      </c>
      <c r="E97" s="2">
        <v>31000</v>
      </c>
      <c r="F97" s="1" t="s">
        <v>108</v>
      </c>
      <c r="G97" s="2">
        <v>61000</v>
      </c>
      <c r="H97" s="2">
        <v>5665.16</v>
      </c>
      <c r="I97" s="2">
        <v>55087.43</v>
      </c>
      <c r="J97" s="7">
        <f t="shared" si="2"/>
        <v>0.90307262295081969</v>
      </c>
      <c r="K97" s="2">
        <v>54687.7</v>
      </c>
      <c r="L97" s="7">
        <f t="shared" si="3"/>
        <v>0.89651967213114747</v>
      </c>
      <c r="M97" s="2">
        <v>5912.57</v>
      </c>
      <c r="N97" s="2">
        <v>6312.3</v>
      </c>
      <c r="O97" s="1" t="s">
        <v>108</v>
      </c>
      <c r="P97" s="2">
        <v>247.41</v>
      </c>
      <c r="Q97" s="1" t="s">
        <v>108</v>
      </c>
    </row>
    <row r="98" spans="1:17" outlineLevel="2" x14ac:dyDescent="0.2">
      <c r="A98" s="5" t="s">
        <v>230</v>
      </c>
      <c r="B98" s="5" t="s">
        <v>231</v>
      </c>
      <c r="C98" s="5" t="s">
        <v>160</v>
      </c>
      <c r="D98" s="5" t="s">
        <v>232</v>
      </c>
      <c r="E98" s="6">
        <v>8341.67</v>
      </c>
      <c r="F98" s="6">
        <v>758.33</v>
      </c>
      <c r="G98" s="6">
        <v>9100</v>
      </c>
      <c r="H98" s="6">
        <v>4.5</v>
      </c>
      <c r="I98" s="6">
        <v>9095.5</v>
      </c>
      <c r="J98" s="7">
        <f t="shared" si="2"/>
        <v>0.99950549450549453</v>
      </c>
      <c r="K98" s="6">
        <v>9095.5</v>
      </c>
      <c r="L98" s="7">
        <f t="shared" si="3"/>
        <v>0.99950549450549453</v>
      </c>
      <c r="M98" s="6">
        <v>4.5</v>
      </c>
      <c r="N98" s="6">
        <v>4.5</v>
      </c>
      <c r="O98" s="5" t="s">
        <v>4</v>
      </c>
      <c r="P98" s="6">
        <v>0</v>
      </c>
      <c r="Q98" s="5" t="s">
        <v>233</v>
      </c>
    </row>
    <row r="99" spans="1:17" outlineLevel="2" x14ac:dyDescent="0.2">
      <c r="A99" s="5" t="s">
        <v>230</v>
      </c>
      <c r="B99" s="5" t="s">
        <v>206</v>
      </c>
      <c r="C99" s="5" t="s">
        <v>160</v>
      </c>
      <c r="D99" s="5" t="s">
        <v>207</v>
      </c>
      <c r="E99" s="6">
        <v>4649.03</v>
      </c>
      <c r="F99" s="6">
        <v>-3149.03</v>
      </c>
      <c r="G99" s="6">
        <v>1500</v>
      </c>
      <c r="H99" s="6">
        <v>0</v>
      </c>
      <c r="I99" s="6">
        <v>1498.5</v>
      </c>
      <c r="J99" s="7">
        <f t="shared" si="2"/>
        <v>0.999</v>
      </c>
      <c r="K99" s="6">
        <v>1498.5</v>
      </c>
      <c r="L99" s="7">
        <f t="shared" si="3"/>
        <v>0.999</v>
      </c>
      <c r="M99" s="6">
        <v>1.5</v>
      </c>
      <c r="N99" s="6">
        <v>1.5</v>
      </c>
      <c r="O99" s="5" t="s">
        <v>4</v>
      </c>
      <c r="P99" s="6">
        <v>1.5</v>
      </c>
      <c r="Q99" s="5" t="s">
        <v>208</v>
      </c>
    </row>
    <row r="100" spans="1:17" outlineLevel="2" x14ac:dyDescent="0.2">
      <c r="A100" s="5" t="s">
        <v>230</v>
      </c>
      <c r="B100" s="5" t="s">
        <v>212</v>
      </c>
      <c r="C100" s="5" t="s">
        <v>160</v>
      </c>
      <c r="D100" s="5" t="s">
        <v>49</v>
      </c>
      <c r="E100" s="6">
        <v>1861.2</v>
      </c>
      <c r="F100" s="6">
        <v>138.80000000000001</v>
      </c>
      <c r="G100" s="6">
        <v>2000</v>
      </c>
      <c r="H100" s="6">
        <v>111.1</v>
      </c>
      <c r="I100" s="6">
        <v>1867.4</v>
      </c>
      <c r="J100" s="7">
        <f t="shared" si="2"/>
        <v>0.93370000000000009</v>
      </c>
      <c r="K100" s="6">
        <v>1829.2</v>
      </c>
      <c r="L100" s="7">
        <f t="shared" si="3"/>
        <v>0.91459999999999997</v>
      </c>
      <c r="M100" s="6">
        <v>132.6</v>
      </c>
      <c r="N100" s="6">
        <v>170.8</v>
      </c>
      <c r="O100" s="5" t="s">
        <v>4</v>
      </c>
      <c r="P100" s="6">
        <v>21.5</v>
      </c>
      <c r="Q100" s="5" t="s">
        <v>213</v>
      </c>
    </row>
    <row r="101" spans="1:17" outlineLevel="2" x14ac:dyDescent="0.2">
      <c r="A101" s="5" t="s">
        <v>230</v>
      </c>
      <c r="B101" s="5" t="s">
        <v>214</v>
      </c>
      <c r="C101" s="5" t="s">
        <v>160</v>
      </c>
      <c r="D101" s="5" t="s">
        <v>215</v>
      </c>
      <c r="E101" s="6">
        <v>1345.97</v>
      </c>
      <c r="F101" s="6">
        <v>654.03</v>
      </c>
      <c r="G101" s="6">
        <v>2000</v>
      </c>
      <c r="H101" s="6">
        <v>120.75</v>
      </c>
      <c r="I101" s="6">
        <v>1874.25</v>
      </c>
      <c r="J101" s="7">
        <f t="shared" si="2"/>
        <v>0.93712499999999999</v>
      </c>
      <c r="K101" s="6">
        <v>1874.25</v>
      </c>
      <c r="L101" s="7">
        <f t="shared" si="3"/>
        <v>0.93712499999999999</v>
      </c>
      <c r="M101" s="6">
        <v>125.75</v>
      </c>
      <c r="N101" s="6">
        <v>125.75</v>
      </c>
      <c r="O101" s="5" t="s">
        <v>4</v>
      </c>
      <c r="P101" s="6">
        <v>5</v>
      </c>
      <c r="Q101" s="5" t="s">
        <v>216</v>
      </c>
    </row>
    <row r="102" spans="1:17" outlineLevel="2" x14ac:dyDescent="0.2">
      <c r="A102" s="5" t="s">
        <v>230</v>
      </c>
      <c r="B102" s="5" t="s">
        <v>179</v>
      </c>
      <c r="C102" s="5" t="s">
        <v>160</v>
      </c>
      <c r="D102" s="5" t="s">
        <v>73</v>
      </c>
      <c r="E102" s="6">
        <v>668.6</v>
      </c>
      <c r="F102" s="6">
        <v>-268.60000000000002</v>
      </c>
      <c r="G102" s="6">
        <v>400</v>
      </c>
      <c r="H102" s="6">
        <v>52.9</v>
      </c>
      <c r="I102" s="6">
        <v>285.49</v>
      </c>
      <c r="J102" s="7">
        <f t="shared" si="2"/>
        <v>0.71372500000000005</v>
      </c>
      <c r="K102" s="6">
        <v>285.49</v>
      </c>
      <c r="L102" s="7">
        <f t="shared" si="3"/>
        <v>0.71372500000000005</v>
      </c>
      <c r="M102" s="6">
        <v>114.51</v>
      </c>
      <c r="N102" s="6">
        <v>114.51</v>
      </c>
      <c r="O102" s="5" t="s">
        <v>4</v>
      </c>
      <c r="P102" s="6">
        <v>61.61</v>
      </c>
      <c r="Q102" s="5" t="s">
        <v>218</v>
      </c>
    </row>
    <row r="103" spans="1:17" outlineLevel="1" x14ac:dyDescent="0.2">
      <c r="A103" s="1" t="s">
        <v>108</v>
      </c>
      <c r="B103" s="1" t="s">
        <v>108</v>
      </c>
      <c r="C103" s="1" t="s">
        <v>108</v>
      </c>
      <c r="D103" s="1" t="s">
        <v>108</v>
      </c>
      <c r="E103" s="2">
        <v>16866.47</v>
      </c>
      <c r="F103" s="1" t="s">
        <v>108</v>
      </c>
      <c r="G103" s="2">
        <v>15000</v>
      </c>
      <c r="H103" s="2">
        <v>289.25</v>
      </c>
      <c r="I103" s="2">
        <v>14621.14</v>
      </c>
      <c r="J103" s="7">
        <f t="shared" si="2"/>
        <v>0.97474266666666665</v>
      </c>
      <c r="K103" s="2">
        <v>14582.94</v>
      </c>
      <c r="L103" s="7">
        <f t="shared" si="3"/>
        <v>0.97219600000000006</v>
      </c>
      <c r="M103" s="2">
        <v>378.86</v>
      </c>
      <c r="N103" s="2">
        <v>417.06</v>
      </c>
      <c r="O103" s="1" t="s">
        <v>108</v>
      </c>
      <c r="P103" s="2">
        <v>89.61</v>
      </c>
      <c r="Q103" s="1" t="s">
        <v>108</v>
      </c>
    </row>
    <row r="104" spans="1:17" outlineLevel="2" x14ac:dyDescent="0.2">
      <c r="A104" s="5" t="s">
        <v>234</v>
      </c>
      <c r="B104" s="5" t="s">
        <v>231</v>
      </c>
      <c r="C104" s="5" t="s">
        <v>160</v>
      </c>
      <c r="D104" s="5" t="s">
        <v>232</v>
      </c>
      <c r="E104" s="6">
        <v>7166.67</v>
      </c>
      <c r="F104" s="6">
        <v>961.46</v>
      </c>
      <c r="G104" s="6">
        <v>8128.13</v>
      </c>
      <c r="H104" s="6">
        <v>1.63</v>
      </c>
      <c r="I104" s="6">
        <v>8126.5</v>
      </c>
      <c r="J104" s="7">
        <f t="shared" si="2"/>
        <v>0.99979946186884316</v>
      </c>
      <c r="K104" s="6">
        <v>8126.48</v>
      </c>
      <c r="L104" s="7">
        <f t="shared" si="3"/>
        <v>0.99979700127827675</v>
      </c>
      <c r="M104" s="6">
        <v>1.63</v>
      </c>
      <c r="N104" s="6">
        <v>1.65</v>
      </c>
      <c r="O104" s="5" t="s">
        <v>4</v>
      </c>
      <c r="P104" s="6">
        <v>0</v>
      </c>
      <c r="Q104" s="5" t="s">
        <v>233</v>
      </c>
    </row>
    <row r="105" spans="1:17" outlineLevel="2" x14ac:dyDescent="0.2">
      <c r="A105" s="5" t="s">
        <v>234</v>
      </c>
      <c r="B105" s="5" t="s">
        <v>206</v>
      </c>
      <c r="C105" s="5" t="s">
        <v>160</v>
      </c>
      <c r="D105" s="5" t="s">
        <v>207</v>
      </c>
      <c r="E105" s="6">
        <v>1000</v>
      </c>
      <c r="F105" s="6">
        <v>0</v>
      </c>
      <c r="G105" s="6">
        <v>1000</v>
      </c>
      <c r="H105" s="6">
        <v>0</v>
      </c>
      <c r="I105" s="6">
        <v>999</v>
      </c>
      <c r="J105" s="7">
        <f t="shared" si="2"/>
        <v>0.999</v>
      </c>
      <c r="K105" s="6">
        <v>999</v>
      </c>
      <c r="L105" s="7">
        <f t="shared" si="3"/>
        <v>0.999</v>
      </c>
      <c r="M105" s="6">
        <v>1</v>
      </c>
      <c r="N105" s="6">
        <v>1</v>
      </c>
      <c r="O105" s="5" t="s">
        <v>4</v>
      </c>
      <c r="P105" s="6">
        <v>1</v>
      </c>
      <c r="Q105" s="5" t="s">
        <v>208</v>
      </c>
    </row>
    <row r="106" spans="1:17" outlineLevel="2" x14ac:dyDescent="0.2">
      <c r="A106" s="5" t="s">
        <v>234</v>
      </c>
      <c r="B106" s="5" t="s">
        <v>212</v>
      </c>
      <c r="C106" s="5" t="s">
        <v>160</v>
      </c>
      <c r="D106" s="5" t="s">
        <v>49</v>
      </c>
      <c r="E106" s="6">
        <v>1870.6</v>
      </c>
      <c r="F106" s="6">
        <v>0</v>
      </c>
      <c r="G106" s="6">
        <v>1870.6</v>
      </c>
      <c r="H106" s="6">
        <v>99.3</v>
      </c>
      <c r="I106" s="6">
        <v>1759.2</v>
      </c>
      <c r="J106" s="7">
        <f t="shared" si="2"/>
        <v>0.94044691542820491</v>
      </c>
      <c r="K106" s="6">
        <v>1759.2</v>
      </c>
      <c r="L106" s="7">
        <f t="shared" si="3"/>
        <v>0.94044691542820491</v>
      </c>
      <c r="M106" s="6">
        <v>111.4</v>
      </c>
      <c r="N106" s="6">
        <v>111.4</v>
      </c>
      <c r="O106" s="5" t="s">
        <v>4</v>
      </c>
      <c r="P106" s="6">
        <v>12.1</v>
      </c>
      <c r="Q106" s="5" t="s">
        <v>213</v>
      </c>
    </row>
    <row r="107" spans="1:17" outlineLevel="2" x14ac:dyDescent="0.2">
      <c r="A107" s="5" t="s">
        <v>234</v>
      </c>
      <c r="B107" s="5" t="s">
        <v>214</v>
      </c>
      <c r="C107" s="5" t="s">
        <v>160</v>
      </c>
      <c r="D107" s="5" t="s">
        <v>215</v>
      </c>
      <c r="E107" s="6">
        <v>1001.27</v>
      </c>
      <c r="F107" s="6">
        <v>0</v>
      </c>
      <c r="G107" s="6">
        <v>1001.27</v>
      </c>
      <c r="H107" s="6">
        <v>59.8</v>
      </c>
      <c r="I107" s="6">
        <v>928.2</v>
      </c>
      <c r="J107" s="7">
        <f t="shared" si="2"/>
        <v>0.92702268119488251</v>
      </c>
      <c r="K107" s="6">
        <v>928.2</v>
      </c>
      <c r="L107" s="7">
        <f t="shared" si="3"/>
        <v>0.92702268119488251</v>
      </c>
      <c r="M107" s="6">
        <v>73.069999999999993</v>
      </c>
      <c r="N107" s="6">
        <v>73.069999999999993</v>
      </c>
      <c r="O107" s="5" t="s">
        <v>4</v>
      </c>
      <c r="P107" s="6">
        <v>13.27</v>
      </c>
      <c r="Q107" s="5" t="s">
        <v>216</v>
      </c>
    </row>
    <row r="108" spans="1:17" outlineLevel="2" x14ac:dyDescent="0.2">
      <c r="A108" s="5" t="s">
        <v>234</v>
      </c>
      <c r="B108" s="5" t="s">
        <v>179</v>
      </c>
      <c r="C108" s="5" t="s">
        <v>160</v>
      </c>
      <c r="D108" s="5" t="s">
        <v>73</v>
      </c>
      <c r="E108" s="6">
        <v>2857.85</v>
      </c>
      <c r="F108" s="6">
        <v>142.15</v>
      </c>
      <c r="G108" s="6">
        <v>3000</v>
      </c>
      <c r="H108" s="6">
        <v>3.32</v>
      </c>
      <c r="I108" s="6">
        <v>2737.5</v>
      </c>
      <c r="J108" s="7">
        <f t="shared" si="2"/>
        <v>0.91249999999999998</v>
      </c>
      <c r="K108" s="6">
        <v>2737.5</v>
      </c>
      <c r="L108" s="7">
        <f t="shared" si="3"/>
        <v>0.91249999999999998</v>
      </c>
      <c r="M108" s="6">
        <v>262.5</v>
      </c>
      <c r="N108" s="6">
        <v>262.5</v>
      </c>
      <c r="O108" s="5" t="s">
        <v>4</v>
      </c>
      <c r="P108" s="6">
        <v>259.18</v>
      </c>
      <c r="Q108" s="5" t="s">
        <v>218</v>
      </c>
    </row>
    <row r="109" spans="1:17" outlineLevel="1" x14ac:dyDescent="0.2">
      <c r="A109" s="1" t="s">
        <v>108</v>
      </c>
      <c r="B109" s="1" t="s">
        <v>108</v>
      </c>
      <c r="C109" s="1" t="s">
        <v>108</v>
      </c>
      <c r="D109" s="1" t="s">
        <v>108</v>
      </c>
      <c r="E109" s="2">
        <v>13896.39</v>
      </c>
      <c r="F109" s="1" t="s">
        <v>108</v>
      </c>
      <c r="G109" s="2">
        <v>15000</v>
      </c>
      <c r="H109" s="2">
        <v>164.05</v>
      </c>
      <c r="I109" s="2">
        <v>14550.4</v>
      </c>
      <c r="J109" s="7">
        <f t="shared" si="2"/>
        <v>0.97002666666666659</v>
      </c>
      <c r="K109" s="2">
        <v>14550.38</v>
      </c>
      <c r="L109" s="7">
        <f t="shared" si="3"/>
        <v>0.9700253333333333</v>
      </c>
      <c r="M109" s="2">
        <v>449.6</v>
      </c>
      <c r="N109" s="2">
        <v>449.62</v>
      </c>
      <c r="O109" s="1" t="s">
        <v>108</v>
      </c>
      <c r="P109" s="2">
        <v>285.55</v>
      </c>
      <c r="Q109" s="1" t="s">
        <v>108</v>
      </c>
    </row>
    <row r="110" spans="1:17" outlineLevel="2" x14ac:dyDescent="0.2">
      <c r="A110" s="5" t="s">
        <v>235</v>
      </c>
      <c r="B110" s="5" t="s">
        <v>236</v>
      </c>
      <c r="C110" s="5" t="s">
        <v>160</v>
      </c>
      <c r="D110" s="5" t="s">
        <v>237</v>
      </c>
      <c r="E110" s="6">
        <v>0</v>
      </c>
      <c r="F110" s="6">
        <v>4200</v>
      </c>
      <c r="G110" s="6">
        <v>4200</v>
      </c>
      <c r="H110" s="6">
        <v>0</v>
      </c>
      <c r="I110" s="6">
        <v>2700</v>
      </c>
      <c r="J110" s="7">
        <f t="shared" si="2"/>
        <v>0.6428571428571429</v>
      </c>
      <c r="K110" s="6">
        <v>2700</v>
      </c>
      <c r="L110" s="7">
        <f t="shared" si="3"/>
        <v>0.6428571428571429</v>
      </c>
      <c r="M110" s="6">
        <v>1500</v>
      </c>
      <c r="N110" s="6">
        <v>1500</v>
      </c>
      <c r="O110" s="5" t="s">
        <v>4</v>
      </c>
      <c r="P110" s="6">
        <v>1500</v>
      </c>
      <c r="Q110" s="5" t="s">
        <v>238</v>
      </c>
    </row>
    <row r="111" spans="1:17" outlineLevel="2" x14ac:dyDescent="0.2">
      <c r="A111" s="5" t="s">
        <v>235</v>
      </c>
      <c r="B111" s="5" t="s">
        <v>231</v>
      </c>
      <c r="C111" s="5" t="s">
        <v>160</v>
      </c>
      <c r="D111" s="5" t="s">
        <v>232</v>
      </c>
      <c r="E111" s="6">
        <v>3230</v>
      </c>
      <c r="F111" s="6">
        <v>0</v>
      </c>
      <c r="G111" s="6">
        <v>3230</v>
      </c>
      <c r="H111" s="6">
        <v>0</v>
      </c>
      <c r="I111" s="6">
        <v>3230</v>
      </c>
      <c r="J111" s="7">
        <f t="shared" si="2"/>
        <v>1</v>
      </c>
      <c r="K111" s="6">
        <v>3230</v>
      </c>
      <c r="L111" s="7">
        <f t="shared" si="3"/>
        <v>1</v>
      </c>
      <c r="M111" s="6">
        <v>0</v>
      </c>
      <c r="N111" s="6">
        <v>0</v>
      </c>
      <c r="O111" s="5" t="s">
        <v>4</v>
      </c>
      <c r="P111" s="6">
        <v>0</v>
      </c>
      <c r="Q111" s="5" t="s">
        <v>233</v>
      </c>
    </row>
    <row r="112" spans="1:17" outlineLevel="2" x14ac:dyDescent="0.2">
      <c r="A112" s="5" t="s">
        <v>235</v>
      </c>
      <c r="B112" s="5" t="s">
        <v>206</v>
      </c>
      <c r="C112" s="5" t="s">
        <v>160</v>
      </c>
      <c r="D112" s="5" t="s">
        <v>207</v>
      </c>
      <c r="E112" s="6">
        <v>18200</v>
      </c>
      <c r="F112" s="6">
        <v>-8300</v>
      </c>
      <c r="G112" s="6">
        <v>9900</v>
      </c>
      <c r="H112" s="6">
        <v>0</v>
      </c>
      <c r="I112" s="6">
        <v>9900</v>
      </c>
      <c r="J112" s="7">
        <f t="shared" si="2"/>
        <v>1</v>
      </c>
      <c r="K112" s="6">
        <v>9900</v>
      </c>
      <c r="L112" s="7">
        <f t="shared" si="3"/>
        <v>1</v>
      </c>
      <c r="M112" s="6">
        <v>0</v>
      </c>
      <c r="N112" s="6">
        <v>0</v>
      </c>
      <c r="O112" s="5" t="s">
        <v>4</v>
      </c>
      <c r="P112" s="6">
        <v>0</v>
      </c>
      <c r="Q112" s="5" t="s">
        <v>208</v>
      </c>
    </row>
    <row r="113" spans="1:17" outlineLevel="2" x14ac:dyDescent="0.2">
      <c r="A113" s="5" t="s">
        <v>235</v>
      </c>
      <c r="B113" s="5" t="s">
        <v>212</v>
      </c>
      <c r="C113" s="5" t="s">
        <v>160</v>
      </c>
      <c r="D113" s="5" t="s">
        <v>49</v>
      </c>
      <c r="E113" s="6">
        <v>4624.8</v>
      </c>
      <c r="F113" s="6">
        <v>-1124.8</v>
      </c>
      <c r="G113" s="6">
        <v>3500</v>
      </c>
      <c r="H113" s="6">
        <v>374.1</v>
      </c>
      <c r="I113" s="6">
        <v>3116.4</v>
      </c>
      <c r="J113" s="7">
        <f t="shared" si="2"/>
        <v>0.89040000000000008</v>
      </c>
      <c r="K113" s="6">
        <v>3116.4</v>
      </c>
      <c r="L113" s="7">
        <f t="shared" si="3"/>
        <v>0.89040000000000008</v>
      </c>
      <c r="M113" s="6">
        <v>383.6</v>
      </c>
      <c r="N113" s="6">
        <v>383.6</v>
      </c>
      <c r="O113" s="5" t="s">
        <v>4</v>
      </c>
      <c r="P113" s="6">
        <v>9.5</v>
      </c>
      <c r="Q113" s="5" t="s">
        <v>213</v>
      </c>
    </row>
    <row r="114" spans="1:17" outlineLevel="2" x14ac:dyDescent="0.2">
      <c r="A114" s="5" t="s">
        <v>235</v>
      </c>
      <c r="B114" s="5" t="s">
        <v>219</v>
      </c>
      <c r="C114" s="5" t="s">
        <v>160</v>
      </c>
      <c r="D114" s="5" t="s">
        <v>220</v>
      </c>
      <c r="E114" s="6">
        <v>1182.3399999999999</v>
      </c>
      <c r="F114" s="6">
        <v>1087.6600000000001</v>
      </c>
      <c r="G114" s="6">
        <v>2270</v>
      </c>
      <c r="H114" s="6">
        <v>0</v>
      </c>
      <c r="I114" s="6">
        <v>2270</v>
      </c>
      <c r="J114" s="7">
        <f t="shared" si="2"/>
        <v>1</v>
      </c>
      <c r="K114" s="6">
        <v>2270</v>
      </c>
      <c r="L114" s="7">
        <f t="shared" si="3"/>
        <v>1</v>
      </c>
      <c r="M114" s="6">
        <v>0</v>
      </c>
      <c r="N114" s="6">
        <v>0</v>
      </c>
      <c r="O114" s="5" t="s">
        <v>4</v>
      </c>
      <c r="P114" s="6">
        <v>0</v>
      </c>
      <c r="Q114" s="5" t="s">
        <v>221</v>
      </c>
    </row>
    <row r="115" spans="1:17" outlineLevel="2" x14ac:dyDescent="0.2">
      <c r="A115" s="5" t="s">
        <v>235</v>
      </c>
      <c r="B115" s="5" t="s">
        <v>239</v>
      </c>
      <c r="C115" s="5" t="s">
        <v>160</v>
      </c>
      <c r="D115" s="5" t="s">
        <v>240</v>
      </c>
      <c r="E115" s="6">
        <v>2000</v>
      </c>
      <c r="F115" s="6">
        <v>4900</v>
      </c>
      <c r="G115" s="6">
        <v>6900</v>
      </c>
      <c r="H115" s="6">
        <v>244.5</v>
      </c>
      <c r="I115" s="6">
        <v>6655.5</v>
      </c>
      <c r="J115" s="7">
        <f t="shared" si="2"/>
        <v>0.9645652173913043</v>
      </c>
      <c r="K115" s="6">
        <v>6655.5</v>
      </c>
      <c r="L115" s="7">
        <f t="shared" si="3"/>
        <v>0.9645652173913043</v>
      </c>
      <c r="M115" s="6">
        <v>244.5</v>
      </c>
      <c r="N115" s="6">
        <v>244.5</v>
      </c>
      <c r="O115" s="5" t="s">
        <v>4</v>
      </c>
      <c r="P115" s="6">
        <v>0</v>
      </c>
      <c r="Q115" s="5" t="s">
        <v>241</v>
      </c>
    </row>
    <row r="116" spans="1:17" outlineLevel="1" x14ac:dyDescent="0.2">
      <c r="A116" s="1" t="s">
        <v>108</v>
      </c>
      <c r="B116" s="1" t="s">
        <v>108</v>
      </c>
      <c r="C116" s="1" t="s">
        <v>108</v>
      </c>
      <c r="D116" s="1" t="s">
        <v>108</v>
      </c>
      <c r="E116" s="2">
        <v>29237.14</v>
      </c>
      <c r="F116" s="1" t="s">
        <v>108</v>
      </c>
      <c r="G116" s="2">
        <v>30000</v>
      </c>
      <c r="H116" s="2">
        <v>618.6</v>
      </c>
      <c r="I116" s="2">
        <v>27871.9</v>
      </c>
      <c r="J116" s="7">
        <f t="shared" si="2"/>
        <v>0.92906333333333335</v>
      </c>
      <c r="K116" s="2">
        <v>27871.9</v>
      </c>
      <c r="L116" s="7">
        <f t="shared" si="3"/>
        <v>0.92906333333333335</v>
      </c>
      <c r="M116" s="2">
        <v>2128.1</v>
      </c>
      <c r="N116" s="2">
        <v>2128.1</v>
      </c>
      <c r="O116" s="1" t="s">
        <v>108</v>
      </c>
      <c r="P116" s="2">
        <v>1509.5</v>
      </c>
      <c r="Q116" s="1" t="s">
        <v>108</v>
      </c>
    </row>
    <row r="117" spans="1:17" outlineLevel="2" x14ac:dyDescent="0.2">
      <c r="A117" s="5" t="s">
        <v>242</v>
      </c>
      <c r="B117" s="5" t="s">
        <v>231</v>
      </c>
      <c r="C117" s="5" t="s">
        <v>160</v>
      </c>
      <c r="D117" s="5" t="s">
        <v>232</v>
      </c>
      <c r="E117" s="6">
        <v>23000</v>
      </c>
      <c r="F117" s="6">
        <v>0</v>
      </c>
      <c r="G117" s="6">
        <v>23000</v>
      </c>
      <c r="H117" s="6">
        <v>0</v>
      </c>
      <c r="I117" s="6">
        <v>23000</v>
      </c>
      <c r="J117" s="7">
        <f t="shared" si="2"/>
        <v>1</v>
      </c>
      <c r="K117" s="6">
        <v>23000</v>
      </c>
      <c r="L117" s="7">
        <f t="shared" si="3"/>
        <v>1</v>
      </c>
      <c r="M117" s="6">
        <v>0</v>
      </c>
      <c r="N117" s="6">
        <v>0</v>
      </c>
      <c r="O117" s="5" t="s">
        <v>4</v>
      </c>
      <c r="P117" s="6">
        <v>0</v>
      </c>
      <c r="Q117" s="5" t="s">
        <v>243</v>
      </c>
    </row>
    <row r="118" spans="1:17" outlineLevel="1" x14ac:dyDescent="0.2">
      <c r="A118" s="1" t="s">
        <v>108</v>
      </c>
      <c r="B118" s="1" t="s">
        <v>108</v>
      </c>
      <c r="C118" s="1" t="s">
        <v>108</v>
      </c>
      <c r="D118" s="1" t="s">
        <v>108</v>
      </c>
      <c r="E118" s="2">
        <v>23000</v>
      </c>
      <c r="F118" s="1" t="s">
        <v>108</v>
      </c>
      <c r="G118" s="2">
        <v>23000</v>
      </c>
      <c r="H118" s="2">
        <v>0</v>
      </c>
      <c r="I118" s="2">
        <v>23000</v>
      </c>
      <c r="J118" s="7">
        <f t="shared" si="2"/>
        <v>1</v>
      </c>
      <c r="K118" s="2">
        <v>23000</v>
      </c>
      <c r="L118" s="7">
        <f t="shared" si="3"/>
        <v>1</v>
      </c>
      <c r="M118" s="2">
        <v>0</v>
      </c>
      <c r="N118" s="2">
        <v>0</v>
      </c>
      <c r="O118" s="1" t="s">
        <v>108</v>
      </c>
      <c r="P118" s="2">
        <v>0</v>
      </c>
      <c r="Q118" s="1" t="s">
        <v>108</v>
      </c>
    </row>
    <row r="119" spans="1:17" outlineLevel="2" x14ac:dyDescent="0.2">
      <c r="A119" s="5" t="s">
        <v>244</v>
      </c>
      <c r="B119" s="5" t="s">
        <v>231</v>
      </c>
      <c r="C119" s="5" t="s">
        <v>160</v>
      </c>
      <c r="D119" s="5" t="s">
        <v>232</v>
      </c>
      <c r="E119" s="6">
        <v>16000</v>
      </c>
      <c r="F119" s="6">
        <v>0</v>
      </c>
      <c r="G119" s="6">
        <v>16000</v>
      </c>
      <c r="H119" s="6">
        <v>0</v>
      </c>
      <c r="I119" s="6">
        <v>16000</v>
      </c>
      <c r="J119" s="7">
        <f t="shared" si="2"/>
        <v>1</v>
      </c>
      <c r="K119" s="6">
        <v>16000</v>
      </c>
      <c r="L119" s="7">
        <f t="shared" si="3"/>
        <v>1</v>
      </c>
      <c r="M119" s="6">
        <v>0</v>
      </c>
      <c r="N119" s="6">
        <v>0</v>
      </c>
      <c r="O119" s="5" t="s">
        <v>4</v>
      </c>
      <c r="P119" s="6">
        <v>0</v>
      </c>
      <c r="Q119" s="5" t="s">
        <v>243</v>
      </c>
    </row>
    <row r="120" spans="1:17" outlineLevel="1" x14ac:dyDescent="0.2">
      <c r="A120" s="1" t="s">
        <v>108</v>
      </c>
      <c r="B120" s="1" t="s">
        <v>108</v>
      </c>
      <c r="C120" s="1" t="s">
        <v>108</v>
      </c>
      <c r="D120" s="1" t="s">
        <v>108</v>
      </c>
      <c r="E120" s="2">
        <v>16000</v>
      </c>
      <c r="F120" s="1" t="s">
        <v>108</v>
      </c>
      <c r="G120" s="2">
        <v>16000</v>
      </c>
      <c r="H120" s="2">
        <v>0</v>
      </c>
      <c r="I120" s="2">
        <v>16000</v>
      </c>
      <c r="J120" s="7">
        <f t="shared" si="2"/>
        <v>1</v>
      </c>
      <c r="K120" s="2">
        <v>16000</v>
      </c>
      <c r="L120" s="7">
        <f t="shared" si="3"/>
        <v>1</v>
      </c>
      <c r="M120" s="2">
        <v>0</v>
      </c>
      <c r="N120" s="2">
        <v>0</v>
      </c>
      <c r="O120" s="1" t="s">
        <v>108</v>
      </c>
      <c r="P120" s="2">
        <v>0</v>
      </c>
      <c r="Q120" s="1" t="s">
        <v>108</v>
      </c>
    </row>
    <row r="121" spans="1:17" outlineLevel="2" x14ac:dyDescent="0.2">
      <c r="A121" s="5" t="s">
        <v>245</v>
      </c>
      <c r="B121" s="5" t="s">
        <v>199</v>
      </c>
      <c r="C121" s="5" t="s">
        <v>160</v>
      </c>
      <c r="D121" s="5" t="s">
        <v>200</v>
      </c>
      <c r="E121" s="6">
        <v>12900</v>
      </c>
      <c r="F121" s="6">
        <v>9167.1</v>
      </c>
      <c r="G121" s="6">
        <v>22067.1</v>
      </c>
      <c r="H121" s="6">
        <v>0</v>
      </c>
      <c r="I121" s="6">
        <v>22067.1</v>
      </c>
      <c r="J121" s="7">
        <f t="shared" si="2"/>
        <v>1</v>
      </c>
      <c r="K121" s="6">
        <v>22067.1</v>
      </c>
      <c r="L121" s="7">
        <f t="shared" si="3"/>
        <v>1</v>
      </c>
      <c r="M121" s="6">
        <v>0</v>
      </c>
      <c r="N121" s="6">
        <v>0</v>
      </c>
      <c r="O121" s="5" t="s">
        <v>4</v>
      </c>
      <c r="P121" s="6">
        <v>0</v>
      </c>
      <c r="Q121" s="5" t="s">
        <v>246</v>
      </c>
    </row>
    <row r="122" spans="1:17" outlineLevel="2" x14ac:dyDescent="0.2">
      <c r="A122" s="5" t="s">
        <v>245</v>
      </c>
      <c r="B122" s="5" t="s">
        <v>212</v>
      </c>
      <c r="C122" s="5" t="s">
        <v>160</v>
      </c>
      <c r="D122" s="5" t="s">
        <v>49</v>
      </c>
      <c r="E122" s="6">
        <v>1908.2</v>
      </c>
      <c r="F122" s="6">
        <v>-1028.2</v>
      </c>
      <c r="G122" s="6">
        <v>880</v>
      </c>
      <c r="H122" s="6">
        <v>43.6</v>
      </c>
      <c r="I122" s="6">
        <v>836.4</v>
      </c>
      <c r="J122" s="7">
        <f t="shared" si="2"/>
        <v>0.95045454545454544</v>
      </c>
      <c r="K122" s="6">
        <v>836.4</v>
      </c>
      <c r="L122" s="7">
        <f t="shared" si="3"/>
        <v>0.95045454545454544</v>
      </c>
      <c r="M122" s="6">
        <v>43.6</v>
      </c>
      <c r="N122" s="6">
        <v>43.6</v>
      </c>
      <c r="O122" s="5" t="s">
        <v>4</v>
      </c>
      <c r="P122" s="6">
        <v>0</v>
      </c>
      <c r="Q122" s="5" t="s">
        <v>247</v>
      </c>
    </row>
    <row r="123" spans="1:17" outlineLevel="2" x14ac:dyDescent="0.2">
      <c r="A123" s="5" t="s">
        <v>245</v>
      </c>
      <c r="B123" s="5" t="s">
        <v>214</v>
      </c>
      <c r="C123" s="5" t="s">
        <v>160</v>
      </c>
      <c r="D123" s="5" t="s">
        <v>215</v>
      </c>
      <c r="E123" s="6">
        <v>3367.4</v>
      </c>
      <c r="F123" s="6">
        <v>-384.4</v>
      </c>
      <c r="G123" s="6">
        <v>2983</v>
      </c>
      <c r="H123" s="6">
        <v>170.57</v>
      </c>
      <c r="I123" s="6">
        <v>2812.43</v>
      </c>
      <c r="J123" s="7">
        <f t="shared" si="2"/>
        <v>0.94281930942004688</v>
      </c>
      <c r="K123" s="6">
        <v>2812.43</v>
      </c>
      <c r="L123" s="7">
        <f t="shared" si="3"/>
        <v>0.94281930942004688</v>
      </c>
      <c r="M123" s="6">
        <v>170.57</v>
      </c>
      <c r="N123" s="6">
        <v>170.57</v>
      </c>
      <c r="O123" s="5" t="s">
        <v>4</v>
      </c>
      <c r="P123" s="6">
        <v>0</v>
      </c>
      <c r="Q123" s="5" t="s">
        <v>248</v>
      </c>
    </row>
    <row r="124" spans="1:17" outlineLevel="2" x14ac:dyDescent="0.2">
      <c r="A124" s="5" t="s">
        <v>245</v>
      </c>
      <c r="B124" s="5" t="s">
        <v>164</v>
      </c>
      <c r="C124" s="5" t="s">
        <v>160</v>
      </c>
      <c r="D124" s="5" t="s">
        <v>64</v>
      </c>
      <c r="E124" s="6">
        <v>92</v>
      </c>
      <c r="F124" s="6">
        <v>-92</v>
      </c>
      <c r="G124" s="6">
        <v>0</v>
      </c>
      <c r="H124" s="6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  <c r="N124" s="6">
        <v>0</v>
      </c>
      <c r="O124" s="5" t="s">
        <v>4</v>
      </c>
      <c r="P124" s="6">
        <v>0</v>
      </c>
      <c r="Q124" s="5" t="s">
        <v>249</v>
      </c>
    </row>
    <row r="125" spans="1:17" outlineLevel="2" x14ac:dyDescent="0.2">
      <c r="A125" s="5" t="s">
        <v>245</v>
      </c>
      <c r="B125" s="5" t="s">
        <v>179</v>
      </c>
      <c r="C125" s="5" t="s">
        <v>160</v>
      </c>
      <c r="D125" s="5" t="s">
        <v>73</v>
      </c>
      <c r="E125" s="6">
        <v>1667.2</v>
      </c>
      <c r="F125" s="6">
        <v>-1667.2</v>
      </c>
      <c r="G125" s="6">
        <v>0</v>
      </c>
      <c r="H125" s="6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  <c r="N125" s="6">
        <v>0</v>
      </c>
      <c r="O125" s="5" t="s">
        <v>4</v>
      </c>
      <c r="P125" s="6">
        <v>0</v>
      </c>
      <c r="Q125" s="5" t="s">
        <v>250</v>
      </c>
    </row>
    <row r="126" spans="1:17" outlineLevel="2" x14ac:dyDescent="0.2">
      <c r="A126" s="5" t="s">
        <v>245</v>
      </c>
      <c r="B126" s="5" t="s">
        <v>251</v>
      </c>
      <c r="C126" s="5" t="s">
        <v>160</v>
      </c>
      <c r="D126" s="5" t="s">
        <v>252</v>
      </c>
      <c r="E126" s="6">
        <v>3988</v>
      </c>
      <c r="F126" s="6">
        <v>-1918.1</v>
      </c>
      <c r="G126" s="6">
        <v>2069.9</v>
      </c>
      <c r="H126" s="6">
        <v>0</v>
      </c>
      <c r="I126" s="6">
        <v>2069.9</v>
      </c>
      <c r="J126" s="7">
        <f t="shared" si="2"/>
        <v>1</v>
      </c>
      <c r="K126" s="6">
        <v>2069.9</v>
      </c>
      <c r="L126" s="7">
        <f t="shared" si="3"/>
        <v>1</v>
      </c>
      <c r="M126" s="6">
        <v>0</v>
      </c>
      <c r="N126" s="6">
        <v>0</v>
      </c>
      <c r="O126" s="5" t="s">
        <v>4</v>
      </c>
      <c r="P126" s="6">
        <v>0</v>
      </c>
      <c r="Q126" s="5" t="s">
        <v>253</v>
      </c>
    </row>
    <row r="127" spans="1:17" outlineLevel="2" x14ac:dyDescent="0.2">
      <c r="A127" s="5" t="s">
        <v>245</v>
      </c>
      <c r="B127" s="5" t="s">
        <v>99</v>
      </c>
      <c r="C127" s="5" t="s">
        <v>160</v>
      </c>
      <c r="D127" s="5" t="s">
        <v>100</v>
      </c>
      <c r="E127" s="6">
        <v>4077.2</v>
      </c>
      <c r="F127" s="6">
        <v>-4077.2</v>
      </c>
      <c r="G127" s="6">
        <v>0</v>
      </c>
      <c r="H127" s="6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  <c r="N127" s="6">
        <v>0</v>
      </c>
      <c r="O127" s="5" t="s">
        <v>4</v>
      </c>
      <c r="P127" s="6">
        <v>0</v>
      </c>
      <c r="Q127" s="5" t="s">
        <v>254</v>
      </c>
    </row>
    <row r="128" spans="1:17" outlineLevel="1" x14ac:dyDescent="0.2">
      <c r="A128" s="1" t="s">
        <v>108</v>
      </c>
      <c r="B128" s="1" t="s">
        <v>108</v>
      </c>
      <c r="C128" s="1" t="s">
        <v>108</v>
      </c>
      <c r="D128" s="1" t="s">
        <v>108</v>
      </c>
      <c r="E128" s="2">
        <v>28000</v>
      </c>
      <c r="F128" s="1" t="s">
        <v>108</v>
      </c>
      <c r="G128" s="2">
        <v>28000</v>
      </c>
      <c r="H128" s="2">
        <v>214.17</v>
      </c>
      <c r="I128" s="2">
        <v>27785.83</v>
      </c>
      <c r="J128" s="7">
        <f t="shared" si="2"/>
        <v>0.99235107142857149</v>
      </c>
      <c r="K128" s="2">
        <v>27785.83</v>
      </c>
      <c r="L128" s="7">
        <f t="shared" si="3"/>
        <v>0.99235107142857149</v>
      </c>
      <c r="M128" s="2">
        <v>214.17</v>
      </c>
      <c r="N128" s="2">
        <v>214.17</v>
      </c>
      <c r="O128" s="1" t="s">
        <v>108</v>
      </c>
      <c r="P128" s="2">
        <v>0</v>
      </c>
      <c r="Q128" s="1" t="s">
        <v>108</v>
      </c>
    </row>
    <row r="129" spans="1:17" outlineLevel="2" x14ac:dyDescent="0.2">
      <c r="A129" s="5" t="s">
        <v>255</v>
      </c>
      <c r="B129" s="5" t="s">
        <v>231</v>
      </c>
      <c r="C129" s="5" t="s">
        <v>160</v>
      </c>
      <c r="D129" s="5" t="s">
        <v>232</v>
      </c>
      <c r="E129" s="6">
        <v>9243.75</v>
      </c>
      <c r="F129" s="6">
        <v>0</v>
      </c>
      <c r="G129" s="6">
        <v>9243.75</v>
      </c>
      <c r="H129" s="6">
        <v>1.5</v>
      </c>
      <c r="I129" s="6">
        <v>9242.25</v>
      </c>
      <c r="J129" s="7">
        <f t="shared" si="2"/>
        <v>0.99983772819472616</v>
      </c>
      <c r="K129" s="6">
        <v>9242.25</v>
      </c>
      <c r="L129" s="7">
        <f t="shared" si="3"/>
        <v>0.99983772819472616</v>
      </c>
      <c r="M129" s="6">
        <v>1.5</v>
      </c>
      <c r="N129" s="6">
        <v>1.5</v>
      </c>
      <c r="O129" s="5" t="s">
        <v>4</v>
      </c>
      <c r="P129" s="6">
        <v>0</v>
      </c>
      <c r="Q129" s="5" t="s">
        <v>256</v>
      </c>
    </row>
    <row r="130" spans="1:17" outlineLevel="2" x14ac:dyDescent="0.2">
      <c r="A130" s="5" t="s">
        <v>255</v>
      </c>
      <c r="B130" s="5" t="s">
        <v>214</v>
      </c>
      <c r="C130" s="5" t="s">
        <v>160</v>
      </c>
      <c r="D130" s="5" t="s">
        <v>215</v>
      </c>
      <c r="E130" s="6">
        <v>6000</v>
      </c>
      <c r="F130" s="6">
        <v>0</v>
      </c>
      <c r="G130" s="6">
        <v>6000</v>
      </c>
      <c r="H130" s="6">
        <v>362.25</v>
      </c>
      <c r="I130" s="6">
        <v>5622.75</v>
      </c>
      <c r="J130" s="7">
        <f t="shared" si="2"/>
        <v>0.93712499999999999</v>
      </c>
      <c r="K130" s="6">
        <v>5622.75</v>
      </c>
      <c r="L130" s="7">
        <f t="shared" si="3"/>
        <v>0.93712499999999999</v>
      </c>
      <c r="M130" s="6">
        <v>377.25</v>
      </c>
      <c r="N130" s="6">
        <v>377.25</v>
      </c>
      <c r="O130" s="5" t="s">
        <v>4</v>
      </c>
      <c r="P130" s="6">
        <v>15</v>
      </c>
      <c r="Q130" s="5" t="s">
        <v>257</v>
      </c>
    </row>
    <row r="131" spans="1:17" outlineLevel="1" x14ac:dyDescent="0.2">
      <c r="A131" s="1" t="s">
        <v>108</v>
      </c>
      <c r="B131" s="1" t="s">
        <v>108</v>
      </c>
      <c r="C131" s="1" t="s">
        <v>108</v>
      </c>
      <c r="D131" s="1" t="s">
        <v>108</v>
      </c>
      <c r="E131" s="2">
        <v>15243.75</v>
      </c>
      <c r="F131" s="1" t="s">
        <v>108</v>
      </c>
      <c r="G131" s="2">
        <v>15243.75</v>
      </c>
      <c r="H131" s="2">
        <v>363.75</v>
      </c>
      <c r="I131" s="2">
        <v>14865</v>
      </c>
      <c r="J131" s="7">
        <f t="shared" si="2"/>
        <v>0.97515375153751538</v>
      </c>
      <c r="K131" s="2">
        <v>14865</v>
      </c>
      <c r="L131" s="7">
        <f t="shared" si="3"/>
        <v>0.97515375153751538</v>
      </c>
      <c r="M131" s="2">
        <v>378.75</v>
      </c>
      <c r="N131" s="2">
        <v>378.75</v>
      </c>
      <c r="O131" s="1" t="s">
        <v>108</v>
      </c>
      <c r="P131" s="2">
        <v>15</v>
      </c>
      <c r="Q131" s="1" t="s">
        <v>108</v>
      </c>
    </row>
    <row r="132" spans="1:17" outlineLevel="2" x14ac:dyDescent="0.2">
      <c r="A132" s="5" t="s">
        <v>258</v>
      </c>
      <c r="B132" s="5" t="s">
        <v>236</v>
      </c>
      <c r="C132" s="5" t="s">
        <v>160</v>
      </c>
      <c r="D132" s="5" t="s">
        <v>259</v>
      </c>
      <c r="E132" s="6">
        <v>0</v>
      </c>
      <c r="F132" s="6">
        <v>3152.5</v>
      </c>
      <c r="G132" s="6">
        <v>3152.5</v>
      </c>
      <c r="H132" s="6">
        <v>366.5</v>
      </c>
      <c r="I132" s="6">
        <v>2786</v>
      </c>
      <c r="J132" s="7">
        <f t="shared" si="2"/>
        <v>0.88374306106264866</v>
      </c>
      <c r="K132" s="6">
        <v>2786</v>
      </c>
      <c r="L132" s="7">
        <f t="shared" si="3"/>
        <v>0.88374306106264866</v>
      </c>
      <c r="M132" s="6">
        <v>366.5</v>
      </c>
      <c r="N132" s="6">
        <v>366.5</v>
      </c>
      <c r="O132" s="5" t="s">
        <v>4</v>
      </c>
      <c r="P132" s="6">
        <v>0</v>
      </c>
      <c r="Q132" s="5" t="s">
        <v>260</v>
      </c>
    </row>
    <row r="133" spans="1:17" outlineLevel="2" x14ac:dyDescent="0.2">
      <c r="A133" s="5" t="s">
        <v>258</v>
      </c>
      <c r="B133" s="5" t="s">
        <v>212</v>
      </c>
      <c r="C133" s="5" t="s">
        <v>160</v>
      </c>
      <c r="D133" s="5" t="s">
        <v>49</v>
      </c>
      <c r="E133" s="6">
        <v>6792.5</v>
      </c>
      <c r="F133" s="6">
        <v>-1952.5</v>
      </c>
      <c r="G133" s="6">
        <v>4840</v>
      </c>
      <c r="H133" s="6">
        <v>0</v>
      </c>
      <c r="I133" s="6">
        <v>4840</v>
      </c>
      <c r="J133" s="7">
        <f t="shared" si="2"/>
        <v>1</v>
      </c>
      <c r="K133" s="6">
        <v>3831.67</v>
      </c>
      <c r="L133" s="7">
        <f t="shared" si="3"/>
        <v>0.7916673553719008</v>
      </c>
      <c r="M133" s="6">
        <v>0</v>
      </c>
      <c r="N133" s="6">
        <v>1008.33</v>
      </c>
      <c r="O133" s="5" t="s">
        <v>4</v>
      </c>
      <c r="P133" s="6">
        <v>0</v>
      </c>
      <c r="Q133" s="5" t="s">
        <v>261</v>
      </c>
    </row>
    <row r="134" spans="1:17" outlineLevel="2" x14ac:dyDescent="0.2">
      <c r="A134" s="5" t="s">
        <v>258</v>
      </c>
      <c r="B134" s="5" t="s">
        <v>174</v>
      </c>
      <c r="C134" s="5" t="s">
        <v>160</v>
      </c>
      <c r="D134" s="5" t="s">
        <v>52</v>
      </c>
      <c r="E134" s="6">
        <v>10800</v>
      </c>
      <c r="F134" s="6">
        <v>0</v>
      </c>
      <c r="G134" s="6">
        <v>10800</v>
      </c>
      <c r="H134" s="6">
        <v>0</v>
      </c>
      <c r="I134" s="6">
        <v>10800</v>
      </c>
      <c r="J134" s="7">
        <f t="shared" ref="J134:J150" si="4">+I134/G134</f>
        <v>1</v>
      </c>
      <c r="K134" s="6">
        <v>10800</v>
      </c>
      <c r="L134" s="7">
        <f t="shared" ref="L134:L150" si="5">+K134/G134</f>
        <v>1</v>
      </c>
      <c r="M134" s="6">
        <v>0</v>
      </c>
      <c r="N134" s="6">
        <v>0</v>
      </c>
      <c r="O134" s="5" t="s">
        <v>4</v>
      </c>
      <c r="P134" s="6">
        <v>0</v>
      </c>
      <c r="Q134" s="5" t="s">
        <v>262</v>
      </c>
    </row>
    <row r="135" spans="1:17" outlineLevel="1" x14ac:dyDescent="0.2">
      <c r="A135" s="1" t="s">
        <v>108</v>
      </c>
      <c r="B135" s="1" t="s">
        <v>108</v>
      </c>
      <c r="C135" s="1" t="s">
        <v>108</v>
      </c>
      <c r="D135" s="1" t="s">
        <v>108</v>
      </c>
      <c r="E135" s="2">
        <v>17592.5</v>
      </c>
      <c r="F135" s="1" t="s">
        <v>108</v>
      </c>
      <c r="G135" s="2">
        <v>18792.5</v>
      </c>
      <c r="H135" s="2">
        <v>366.5</v>
      </c>
      <c r="I135" s="2">
        <v>18426</v>
      </c>
      <c r="J135" s="7">
        <f t="shared" si="4"/>
        <v>0.98049753891179992</v>
      </c>
      <c r="K135" s="2">
        <v>17417.669999999998</v>
      </c>
      <c r="L135" s="7">
        <f t="shared" si="5"/>
        <v>0.92684155913263255</v>
      </c>
      <c r="M135" s="2">
        <v>366.5</v>
      </c>
      <c r="N135" s="2">
        <v>1374.83</v>
      </c>
      <c r="O135" s="1" t="s">
        <v>108</v>
      </c>
      <c r="P135" s="2">
        <v>0</v>
      </c>
      <c r="Q135" s="1" t="s">
        <v>108</v>
      </c>
    </row>
    <row r="136" spans="1:17" outlineLevel="2" x14ac:dyDescent="0.2">
      <c r="A136" s="5" t="s">
        <v>263</v>
      </c>
      <c r="B136" s="5" t="s">
        <v>199</v>
      </c>
      <c r="C136" s="5" t="s">
        <v>160</v>
      </c>
      <c r="D136" s="5" t="s">
        <v>200</v>
      </c>
      <c r="E136" s="6">
        <v>0</v>
      </c>
      <c r="F136" s="6">
        <v>6300</v>
      </c>
      <c r="G136" s="6">
        <v>6300</v>
      </c>
      <c r="H136" s="6">
        <v>0</v>
      </c>
      <c r="I136" s="6">
        <v>6300</v>
      </c>
      <c r="J136" s="7">
        <f t="shared" si="4"/>
        <v>1</v>
      </c>
      <c r="K136" s="6">
        <v>6300</v>
      </c>
      <c r="L136" s="7">
        <f t="shared" si="5"/>
        <v>1</v>
      </c>
      <c r="M136" s="6">
        <v>0</v>
      </c>
      <c r="N136" s="6">
        <v>0</v>
      </c>
      <c r="O136" s="5" t="s">
        <v>4</v>
      </c>
      <c r="P136" s="6">
        <v>0</v>
      </c>
      <c r="Q136" s="5" t="s">
        <v>264</v>
      </c>
    </row>
    <row r="137" spans="1:17" outlineLevel="2" x14ac:dyDescent="0.2">
      <c r="A137" s="5" t="s">
        <v>263</v>
      </c>
      <c r="B137" s="5" t="s">
        <v>174</v>
      </c>
      <c r="C137" s="5" t="s">
        <v>160</v>
      </c>
      <c r="D137" s="5" t="s">
        <v>52</v>
      </c>
      <c r="E137" s="6">
        <v>8048</v>
      </c>
      <c r="F137" s="6">
        <v>-2048</v>
      </c>
      <c r="G137" s="6">
        <v>6000</v>
      </c>
      <c r="H137" s="6">
        <v>2400</v>
      </c>
      <c r="I137" s="6">
        <v>3600</v>
      </c>
      <c r="J137" s="7">
        <f t="shared" si="4"/>
        <v>0.6</v>
      </c>
      <c r="K137" s="6">
        <v>3600</v>
      </c>
      <c r="L137" s="7">
        <f t="shared" si="5"/>
        <v>0.6</v>
      </c>
      <c r="M137" s="6">
        <v>2400</v>
      </c>
      <c r="N137" s="6">
        <v>2400</v>
      </c>
      <c r="O137" s="5" t="s">
        <v>4</v>
      </c>
      <c r="P137" s="6">
        <v>0</v>
      </c>
      <c r="Q137" s="5" t="s">
        <v>262</v>
      </c>
    </row>
    <row r="138" spans="1:17" outlineLevel="2" x14ac:dyDescent="0.2">
      <c r="A138" s="5" t="s">
        <v>263</v>
      </c>
      <c r="B138" s="5" t="s">
        <v>164</v>
      </c>
      <c r="C138" s="5" t="s">
        <v>160</v>
      </c>
      <c r="D138" s="5" t="s">
        <v>64</v>
      </c>
      <c r="E138" s="6">
        <v>14749.5</v>
      </c>
      <c r="F138" s="6">
        <v>-14152</v>
      </c>
      <c r="G138" s="6">
        <v>597.5</v>
      </c>
      <c r="H138" s="6">
        <v>597.5</v>
      </c>
      <c r="I138" s="6">
        <v>0</v>
      </c>
      <c r="J138" s="7">
        <f t="shared" si="4"/>
        <v>0</v>
      </c>
      <c r="K138" s="6">
        <v>0</v>
      </c>
      <c r="L138" s="7">
        <f t="shared" si="5"/>
        <v>0</v>
      </c>
      <c r="M138" s="6">
        <v>597.5</v>
      </c>
      <c r="N138" s="6">
        <v>597.5</v>
      </c>
      <c r="O138" s="5" t="s">
        <v>4</v>
      </c>
      <c r="P138" s="6">
        <v>0</v>
      </c>
      <c r="Q138" s="5" t="s">
        <v>265</v>
      </c>
    </row>
    <row r="139" spans="1:17" outlineLevel="2" x14ac:dyDescent="0.2">
      <c r="A139" s="5" t="s">
        <v>263</v>
      </c>
      <c r="B139" s="5" t="s">
        <v>239</v>
      </c>
      <c r="C139" s="5" t="s">
        <v>160</v>
      </c>
      <c r="D139" s="5" t="s">
        <v>266</v>
      </c>
      <c r="E139" s="6">
        <v>0</v>
      </c>
      <c r="F139" s="6">
        <v>8700</v>
      </c>
      <c r="G139" s="6">
        <v>8700</v>
      </c>
      <c r="H139" s="6">
        <v>8700</v>
      </c>
      <c r="I139" s="6">
        <v>0</v>
      </c>
      <c r="J139" s="7">
        <f t="shared" si="4"/>
        <v>0</v>
      </c>
      <c r="K139" s="6">
        <v>0</v>
      </c>
      <c r="L139" s="7">
        <f t="shared" si="5"/>
        <v>0</v>
      </c>
      <c r="M139" s="6">
        <v>8700</v>
      </c>
      <c r="N139" s="6">
        <v>8700</v>
      </c>
      <c r="O139" s="5" t="s">
        <v>4</v>
      </c>
      <c r="P139" s="6">
        <v>0</v>
      </c>
      <c r="Q139" s="5" t="s">
        <v>267</v>
      </c>
    </row>
    <row r="140" spans="1:17" outlineLevel="1" x14ac:dyDescent="0.2">
      <c r="A140" s="1" t="s">
        <v>108</v>
      </c>
      <c r="B140" s="1" t="s">
        <v>108</v>
      </c>
      <c r="C140" s="1" t="s">
        <v>108</v>
      </c>
      <c r="D140" s="1" t="s">
        <v>108</v>
      </c>
      <c r="E140" s="2">
        <v>22797.5</v>
      </c>
      <c r="F140" s="1" t="s">
        <v>108</v>
      </c>
      <c r="G140" s="2">
        <v>21597.5</v>
      </c>
      <c r="H140" s="2">
        <v>11697.5</v>
      </c>
      <c r="I140" s="2">
        <v>9900</v>
      </c>
      <c r="J140" s="7">
        <f t="shared" si="4"/>
        <v>0.45838638731334647</v>
      </c>
      <c r="K140" s="2">
        <v>9900</v>
      </c>
      <c r="L140" s="7">
        <f t="shared" si="5"/>
        <v>0.45838638731334647</v>
      </c>
      <c r="M140" s="2">
        <v>11697.5</v>
      </c>
      <c r="N140" s="2">
        <v>11697.5</v>
      </c>
      <c r="O140" s="1" t="s">
        <v>108</v>
      </c>
      <c r="P140" s="2">
        <v>0</v>
      </c>
      <c r="Q140" s="1" t="s">
        <v>108</v>
      </c>
    </row>
    <row r="141" spans="1:17" outlineLevel="2" x14ac:dyDescent="0.2">
      <c r="A141" s="5" t="s">
        <v>268</v>
      </c>
      <c r="B141" s="5" t="s">
        <v>168</v>
      </c>
      <c r="C141" s="5" t="s">
        <v>160</v>
      </c>
      <c r="D141" s="5" t="s">
        <v>169</v>
      </c>
      <c r="E141" s="6">
        <v>0</v>
      </c>
      <c r="F141" s="6">
        <v>5133.9399999999996</v>
      </c>
      <c r="G141" s="6">
        <v>5133.9399999999996</v>
      </c>
      <c r="H141" s="6">
        <v>0.14000000000000001</v>
      </c>
      <c r="I141" s="6">
        <v>5133.8</v>
      </c>
      <c r="J141" s="7">
        <f t="shared" si="4"/>
        <v>0.99997273049548696</v>
      </c>
      <c r="K141" s="6">
        <v>5133.8</v>
      </c>
      <c r="L141" s="7">
        <f t="shared" si="5"/>
        <v>0.99997273049548696</v>
      </c>
      <c r="M141" s="6">
        <v>0.14000000000000001</v>
      </c>
      <c r="N141" s="6">
        <v>0.14000000000000001</v>
      </c>
      <c r="O141" s="5" t="s">
        <v>4</v>
      </c>
      <c r="P141" s="6">
        <v>0</v>
      </c>
      <c r="Q141" s="5" t="s">
        <v>269</v>
      </c>
    </row>
    <row r="142" spans="1:17" outlineLevel="2" x14ac:dyDescent="0.2">
      <c r="A142" s="5" t="s">
        <v>268</v>
      </c>
      <c r="B142" s="5" t="s">
        <v>174</v>
      </c>
      <c r="C142" s="5" t="s">
        <v>160</v>
      </c>
      <c r="D142" s="5" t="s">
        <v>52</v>
      </c>
      <c r="E142" s="6">
        <v>10200</v>
      </c>
      <c r="F142" s="6">
        <v>0</v>
      </c>
      <c r="G142" s="6">
        <v>10200</v>
      </c>
      <c r="H142" s="6">
        <v>4858.0600000000004</v>
      </c>
      <c r="I142" s="6">
        <v>5341.94</v>
      </c>
      <c r="J142" s="7">
        <f t="shared" si="4"/>
        <v>0.5237196078431372</v>
      </c>
      <c r="K142" s="6">
        <v>5341.94</v>
      </c>
      <c r="L142" s="7">
        <f t="shared" si="5"/>
        <v>0.5237196078431372</v>
      </c>
      <c r="M142" s="6">
        <v>4858.0600000000004</v>
      </c>
      <c r="N142" s="6">
        <v>4858.0600000000004</v>
      </c>
      <c r="O142" s="5" t="s">
        <v>4</v>
      </c>
      <c r="P142" s="6">
        <v>0</v>
      </c>
      <c r="Q142" s="5" t="s">
        <v>270</v>
      </c>
    </row>
    <row r="143" spans="1:17" outlineLevel="2" x14ac:dyDescent="0.2">
      <c r="A143" s="5" t="s">
        <v>268</v>
      </c>
      <c r="B143" s="5" t="s">
        <v>102</v>
      </c>
      <c r="C143" s="5" t="s">
        <v>160</v>
      </c>
      <c r="D143" s="5" t="s">
        <v>103</v>
      </c>
      <c r="E143" s="6">
        <v>4748</v>
      </c>
      <c r="F143" s="6">
        <v>-4748</v>
      </c>
      <c r="G143" s="6">
        <v>0</v>
      </c>
      <c r="H143" s="6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  <c r="N143" s="6">
        <v>0</v>
      </c>
      <c r="O143" s="5" t="s">
        <v>4</v>
      </c>
      <c r="P143" s="6">
        <v>0</v>
      </c>
      <c r="Q143" s="5" t="s">
        <v>271</v>
      </c>
    </row>
    <row r="144" spans="1:17" outlineLevel="1" x14ac:dyDescent="0.2">
      <c r="A144" s="1" t="s">
        <v>108</v>
      </c>
      <c r="B144" s="1" t="s">
        <v>108</v>
      </c>
      <c r="C144" s="1" t="s">
        <v>108</v>
      </c>
      <c r="D144" s="1" t="s">
        <v>108</v>
      </c>
      <c r="E144" s="2">
        <v>14948</v>
      </c>
      <c r="F144" s="1" t="s">
        <v>108</v>
      </c>
      <c r="G144" s="2">
        <v>15333.94</v>
      </c>
      <c r="H144" s="2">
        <v>4858.2</v>
      </c>
      <c r="I144" s="2">
        <v>10475.74</v>
      </c>
      <c r="J144" s="7">
        <f t="shared" si="4"/>
        <v>0.68317340487832867</v>
      </c>
      <c r="K144" s="2">
        <v>10475.74</v>
      </c>
      <c r="L144" s="7">
        <f t="shared" si="5"/>
        <v>0.68317340487832867</v>
      </c>
      <c r="M144" s="2">
        <v>4858.2</v>
      </c>
      <c r="N144" s="2">
        <v>4858.2</v>
      </c>
      <c r="O144" s="1" t="s">
        <v>108</v>
      </c>
      <c r="P144" s="2">
        <v>0</v>
      </c>
      <c r="Q144" s="1" t="s">
        <v>108</v>
      </c>
    </row>
    <row r="145" spans="1:17" outlineLevel="2" x14ac:dyDescent="0.2">
      <c r="A145" s="5" t="s">
        <v>272</v>
      </c>
      <c r="B145" s="5" t="s">
        <v>273</v>
      </c>
      <c r="C145" s="5" t="s">
        <v>160</v>
      </c>
      <c r="D145" s="5" t="s">
        <v>274</v>
      </c>
      <c r="E145" s="6">
        <v>5500</v>
      </c>
      <c r="F145" s="6">
        <v>-5500</v>
      </c>
      <c r="G145" s="6">
        <v>0</v>
      </c>
      <c r="H145" s="6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  <c r="N145" s="6">
        <v>0</v>
      </c>
      <c r="O145" s="5" t="s">
        <v>4</v>
      </c>
      <c r="P145" s="6">
        <v>0</v>
      </c>
      <c r="Q145" s="5" t="s">
        <v>275</v>
      </c>
    </row>
    <row r="146" spans="1:17" outlineLevel="2" x14ac:dyDescent="0.2">
      <c r="A146" s="5" t="s">
        <v>272</v>
      </c>
      <c r="B146" s="5" t="s">
        <v>179</v>
      </c>
      <c r="C146" s="5" t="s">
        <v>160</v>
      </c>
      <c r="D146" s="5" t="s">
        <v>73</v>
      </c>
      <c r="E146" s="6">
        <v>0</v>
      </c>
      <c r="F146" s="6">
        <v>5500</v>
      </c>
      <c r="G146" s="6">
        <v>5500</v>
      </c>
      <c r="H146" s="6">
        <v>251.4</v>
      </c>
      <c r="I146" s="6">
        <v>3599.11</v>
      </c>
      <c r="J146" s="7">
        <f t="shared" si="4"/>
        <v>0.65438363636363639</v>
      </c>
      <c r="K146" s="6">
        <v>3599.11</v>
      </c>
      <c r="L146" s="7">
        <f t="shared" si="5"/>
        <v>0.65438363636363639</v>
      </c>
      <c r="M146" s="6">
        <v>1900.89</v>
      </c>
      <c r="N146" s="6">
        <v>1900.89</v>
      </c>
      <c r="O146" s="5" t="s">
        <v>4</v>
      </c>
      <c r="P146" s="6">
        <v>1649.49</v>
      </c>
      <c r="Q146" s="5" t="s">
        <v>276</v>
      </c>
    </row>
    <row r="147" spans="1:17" outlineLevel="2" x14ac:dyDescent="0.2">
      <c r="A147" s="5" t="s">
        <v>272</v>
      </c>
      <c r="B147" s="5" t="s">
        <v>99</v>
      </c>
      <c r="C147" s="5" t="s">
        <v>160</v>
      </c>
      <c r="D147" s="5" t="s">
        <v>100</v>
      </c>
      <c r="E147" s="6">
        <v>1385.94</v>
      </c>
      <c r="F147" s="6">
        <v>-1385.94</v>
      </c>
      <c r="G147" s="6">
        <v>0</v>
      </c>
      <c r="H147" s="6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  <c r="N147" s="6">
        <v>0</v>
      </c>
      <c r="O147" s="5" t="s">
        <v>4</v>
      </c>
      <c r="P147" s="6">
        <v>0</v>
      </c>
      <c r="Q147" s="5" t="s">
        <v>277</v>
      </c>
    </row>
    <row r="148" spans="1:17" outlineLevel="2" x14ac:dyDescent="0.2">
      <c r="A148" s="5" t="s">
        <v>272</v>
      </c>
      <c r="B148" s="5" t="s">
        <v>278</v>
      </c>
      <c r="C148" s="5" t="s">
        <v>160</v>
      </c>
      <c r="D148" s="5" t="s">
        <v>279</v>
      </c>
      <c r="E148" s="6">
        <v>0</v>
      </c>
      <c r="F148" s="6">
        <v>1000</v>
      </c>
      <c r="G148" s="6">
        <v>1000</v>
      </c>
      <c r="H148" s="6">
        <v>0</v>
      </c>
      <c r="I148" s="6">
        <v>990</v>
      </c>
      <c r="J148" s="7">
        <f t="shared" si="4"/>
        <v>0.99</v>
      </c>
      <c r="K148" s="6">
        <v>990</v>
      </c>
      <c r="L148" s="7">
        <f t="shared" si="5"/>
        <v>0.99</v>
      </c>
      <c r="M148" s="6">
        <v>10</v>
      </c>
      <c r="N148" s="6">
        <v>10</v>
      </c>
      <c r="O148" s="5" t="s">
        <v>4</v>
      </c>
      <c r="P148" s="6">
        <v>10</v>
      </c>
      <c r="Q148" s="5" t="s">
        <v>280</v>
      </c>
    </row>
    <row r="149" spans="1:17" outlineLevel="1" x14ac:dyDescent="0.2">
      <c r="A149" s="1" t="s">
        <v>108</v>
      </c>
      <c r="B149" s="1" t="s">
        <v>108</v>
      </c>
      <c r="C149" s="1" t="s">
        <v>108</v>
      </c>
      <c r="D149" s="1" t="s">
        <v>108</v>
      </c>
      <c r="E149" s="2">
        <v>6885.94</v>
      </c>
      <c r="F149" s="1" t="s">
        <v>108</v>
      </c>
      <c r="G149" s="2">
        <v>6500</v>
      </c>
      <c r="H149" s="2">
        <v>251.4</v>
      </c>
      <c r="I149" s="2">
        <v>4589.1099999999997</v>
      </c>
      <c r="J149" s="7">
        <f t="shared" si="4"/>
        <v>0.70601692307692299</v>
      </c>
      <c r="K149" s="2">
        <v>4589.1099999999997</v>
      </c>
      <c r="L149" s="7">
        <f t="shared" si="5"/>
        <v>0.70601692307692299</v>
      </c>
      <c r="M149" s="2">
        <v>1910.89</v>
      </c>
      <c r="N149" s="2">
        <v>1910.89</v>
      </c>
      <c r="O149" s="1" t="s">
        <v>108</v>
      </c>
      <c r="P149" s="2">
        <v>1659.49</v>
      </c>
      <c r="Q149" s="1" t="s">
        <v>108</v>
      </c>
    </row>
    <row r="150" spans="1:17" x14ac:dyDescent="0.2">
      <c r="A150" s="3" t="s">
        <v>108</v>
      </c>
      <c r="B150" s="3" t="s">
        <v>108</v>
      </c>
      <c r="C150" s="3" t="s">
        <v>108</v>
      </c>
      <c r="D150" s="3" t="s">
        <v>108</v>
      </c>
      <c r="E150" s="4">
        <v>6525503.4400000004</v>
      </c>
      <c r="F150" s="3" t="s">
        <v>108</v>
      </c>
      <c r="G150" s="4">
        <v>6298415.2599999998</v>
      </c>
      <c r="H150" s="4">
        <v>258473.43</v>
      </c>
      <c r="I150" s="4">
        <v>5700397.4100000001</v>
      </c>
      <c r="J150" s="7">
        <f t="shared" si="4"/>
        <v>0.90505264811644071</v>
      </c>
      <c r="K150" s="4">
        <v>4491569.09</v>
      </c>
      <c r="L150" s="7">
        <f t="shared" si="5"/>
        <v>0.71312685883464599</v>
      </c>
      <c r="M150" s="4">
        <v>598017.85</v>
      </c>
      <c r="N150" s="4">
        <v>1806846.17</v>
      </c>
      <c r="O150" s="3" t="s">
        <v>108</v>
      </c>
      <c r="P150" s="4">
        <v>339544.42</v>
      </c>
      <c r="Q150" s="3" t="s">
        <v>108</v>
      </c>
    </row>
  </sheetData>
  <mergeCells count="3">
    <mergeCell ref="A1:Q1"/>
    <mergeCell ref="A2:Q2"/>
    <mergeCell ref="A3:Q3"/>
  </mergeCells>
  <phoneticPr fontId="0" type="noConversion"/>
  <pageMargins left="0.25" right="0.25" top="0.75" bottom="0.75" header="0.3" footer="0.3"/>
  <pageSetup paperSize="9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Jacqueline Del Consuelo Villota Iza</cp:lastModifiedBy>
  <cp:revision>1</cp:revision>
  <cp:lastPrinted>2024-03-15T19:41:04Z</cp:lastPrinted>
  <dcterms:created xsi:type="dcterms:W3CDTF">2024-03-15T19:41:30Z</dcterms:created>
  <dcterms:modified xsi:type="dcterms:W3CDTF">2024-06-06T19:43:46Z</dcterms:modified>
  <cp:category/>
</cp:coreProperties>
</file>