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quishpeo\Downloads\"/>
    </mc:Choice>
  </mc:AlternateContent>
  <bookViews>
    <workbookView xWindow="0" yWindow="0" windowWidth="28800" windowHeight="12210" tabRatio="673"/>
  </bookViews>
  <sheets>
    <sheet name="Carátula" sheetId="11" r:id="rId1"/>
    <sheet name="Índice" sheetId="2" r:id="rId2"/>
    <sheet name="Resumen " sheetId="3" r:id="rId3"/>
    <sheet name="Eje. Presupuesto Total" sheetId="10" r:id="rId4"/>
    <sheet name="Eje. Asignación Municipal" sheetId="14" r:id="rId5"/>
    <sheet name="Eje. Recursos Propios" sheetId="13" r:id="rId6"/>
    <sheet name="Eje. Presupuesto Corriente" sheetId="16" r:id="rId7"/>
    <sheet name="Eje. Presupuesto Inv" sheetId="15" r:id="rId8"/>
    <sheet name="Notas" sheetId="12" r:id="rId9"/>
  </sheets>
  <definedNames>
    <definedName name="_xlnm._FilterDatabase" localSheetId="4" hidden="1">'Eje. Asignación Municipal'!$A$6:$H$88</definedName>
    <definedName name="_xlnm._FilterDatabase" localSheetId="6" hidden="1">'Eje. Presupuesto Corriente'!$A$6:$XEU$83</definedName>
    <definedName name="_xlnm._FilterDatabase" localSheetId="7" hidden="1">'Eje. Presupuesto Inv'!$A$5:$H$87</definedName>
    <definedName name="_xlnm._FilterDatabase" localSheetId="3" hidden="1">'Eje. Presupuesto Total'!$A$5:$H$90</definedName>
    <definedName name="_xlnm._FilterDatabase" localSheetId="5" hidden="1">'Eje. Recursos Propios'!$A$4:$H$32</definedName>
    <definedName name="_xlnm.Print_Area" localSheetId="0">Carátula!$A$1:$B$51</definedName>
    <definedName name="_xlnm.Print_Area" localSheetId="4">'Eje. Asignación Municipal'!$A$1:$G$279</definedName>
    <definedName name="_xlnm.Print_Area" localSheetId="6">'Eje. Presupuesto Corriente'!$A$1:$G$84,'Eje. Presupuesto Corriente'!$A$87:$G$106,'Eje. Presupuesto Corriente'!$A$108:$G$161,'Eje. Presupuesto Corriente'!$A$164:$G$180,'Eje. Presupuesto Corriente'!$A$182:$G$247</definedName>
    <definedName name="_xlnm.Print_Area" localSheetId="7">'Eje. Presupuesto Inv'!$A$1:$G$1,'Eje. Presupuesto Inv'!$A$3:$G$92,'Eje. Presupuesto Inv'!$A$95:$G$118,'Eje. Presupuesto Inv'!$A$120:$G$175,'Eje. Presupuesto Inv'!$A$178:$G$201,'Eje. Presupuesto Inv'!$A$203:$G$277</definedName>
    <definedName name="_xlnm.Print_Area" localSheetId="3">'Eje. Presupuesto Total'!$A$1:$G$289</definedName>
    <definedName name="_xlnm.Print_Area" localSheetId="5">'Eje. Recursos Propios'!$A$1:$G$33,'Eje. Recursos Propios'!$A$36:$G$48,'Eje. Recursos Propios'!$A$50:$G$55,'Eje. Recursos Propios'!$A$58:$G$80,'Eje. Recursos Propios'!$A$82:$G$105</definedName>
    <definedName name="Z_42342D75_EC36_4467_92A7_5055AD0045C7_.wvu.Cols" localSheetId="4" hidden="1">'Eje. Asignación Municipal'!$I:$XFD</definedName>
    <definedName name="Z_42342D75_EC36_4467_92A7_5055AD0045C7_.wvu.FilterData" localSheetId="4" hidden="1">'Eje. Asignación Municipal'!$A$6:$H$88</definedName>
    <definedName name="Z_42342D75_EC36_4467_92A7_5055AD0045C7_.wvu.PrintArea" localSheetId="4" hidden="1">'Eje. Asignación Municipal'!$A$1:$G$279</definedName>
    <definedName name="Z_786F37B3_046E_4A03_ADBC_751755870913_.wvu.Cols" localSheetId="0" hidden="1">Carátula!$C:$XFD</definedName>
    <definedName name="Z_786F37B3_046E_4A03_ADBC_751755870913_.wvu.Cols" localSheetId="3" hidden="1">'Eje. Presupuesto Total'!$I:$XFD</definedName>
    <definedName name="Z_786F37B3_046E_4A03_ADBC_751755870913_.wvu.FilterData" localSheetId="3" hidden="1">'Eje. Presupuesto Total'!$A$5:$H$90</definedName>
    <definedName name="Z_786F37B3_046E_4A03_ADBC_751755870913_.wvu.PrintArea" localSheetId="0" hidden="1">Carátula!$A$1:$B$51</definedName>
    <definedName name="Z_786F37B3_046E_4A03_ADBC_751755870913_.wvu.PrintArea" localSheetId="3" hidden="1">'Eje. Presupuesto Total'!$A$1:$G$289</definedName>
    <definedName name="Z_786F37B3_046E_4A03_ADBC_751755870913_.wvu.Rows" localSheetId="0" hidden="1">Carátula!$59:$1048576,Carátula!$52:$58</definedName>
    <definedName name="Z_81B0075D_69BC_44A2_BB70_6110C9275F6D_.wvu.Cols" localSheetId="0" hidden="1">Carátula!$C:$XFD</definedName>
    <definedName name="Z_81B0075D_69BC_44A2_BB70_6110C9275F6D_.wvu.Cols" localSheetId="4" hidden="1">'Eje. Asignación Municipal'!$I:$XFD</definedName>
    <definedName name="Z_81B0075D_69BC_44A2_BB70_6110C9275F6D_.wvu.Cols" localSheetId="6" hidden="1">'Eje. Presupuesto Corriente'!$I:$XFD</definedName>
    <definedName name="Z_81B0075D_69BC_44A2_BB70_6110C9275F6D_.wvu.Cols" localSheetId="7" hidden="1">'Eje. Presupuesto Inv'!$I:$XFD</definedName>
    <definedName name="Z_81B0075D_69BC_44A2_BB70_6110C9275F6D_.wvu.Cols" localSheetId="3" hidden="1">'Eje. Presupuesto Total'!$I:$XFD</definedName>
    <definedName name="Z_81B0075D_69BC_44A2_BB70_6110C9275F6D_.wvu.Cols" localSheetId="5" hidden="1">'Eje. Recursos Propios'!$I:$XFD</definedName>
    <definedName name="Z_81B0075D_69BC_44A2_BB70_6110C9275F6D_.wvu.Cols" localSheetId="1">Índice!$B:$XFD</definedName>
    <definedName name="Z_81B0075D_69BC_44A2_BB70_6110C9275F6D_.wvu.Cols" localSheetId="8">Notas!$C:$XFD</definedName>
    <definedName name="Z_81B0075D_69BC_44A2_BB70_6110C9275F6D_.wvu.Cols" localSheetId="2">'Resumen '!$I:$XFD</definedName>
    <definedName name="Z_81B0075D_69BC_44A2_BB70_6110C9275F6D_.wvu.FilterData" localSheetId="4" hidden="1">'Eje. Asignación Municipal'!$A$6:$H$88</definedName>
    <definedName name="Z_81B0075D_69BC_44A2_BB70_6110C9275F6D_.wvu.FilterData" localSheetId="6" hidden="1">'Eje. Presupuesto Corriente'!$A$6:$XEU$83</definedName>
    <definedName name="Z_81B0075D_69BC_44A2_BB70_6110C9275F6D_.wvu.FilterData" localSheetId="7" hidden="1">'Eje. Presupuesto Inv'!$A$5:$G$91</definedName>
    <definedName name="Z_81B0075D_69BC_44A2_BB70_6110C9275F6D_.wvu.FilterData" localSheetId="3" hidden="1">'Eje. Presupuesto Total'!$A$5:$H$90</definedName>
    <definedName name="Z_81B0075D_69BC_44A2_BB70_6110C9275F6D_.wvu.FilterData" localSheetId="5" hidden="1">'Eje. Recursos Propios'!$A$4:$H$32</definedName>
    <definedName name="Z_81B0075D_69BC_44A2_BB70_6110C9275F6D_.wvu.PrintArea" localSheetId="0" hidden="1">Carátula!$A$1:$B$51</definedName>
    <definedName name="Z_81B0075D_69BC_44A2_BB70_6110C9275F6D_.wvu.PrintArea" localSheetId="4" hidden="1">'Eje. Asignación Municipal'!$A$1:$G$279</definedName>
    <definedName name="Z_81B0075D_69BC_44A2_BB70_6110C9275F6D_.wvu.PrintArea" localSheetId="6" hidden="1">'Eje. Presupuesto Corriente'!$A$1:$G$84,'Eje. Presupuesto Corriente'!$A$87:$G$106,'Eje. Presupuesto Corriente'!$A$108:$G$161,'Eje. Presupuesto Corriente'!$A$164:$G$180,'Eje. Presupuesto Corriente'!$A$182:$G$247</definedName>
    <definedName name="Z_81B0075D_69BC_44A2_BB70_6110C9275F6D_.wvu.PrintArea" localSheetId="7" hidden="1">'Eje. Presupuesto Inv'!$A$1:$G$1,'Eje. Presupuesto Inv'!$A$3:$G$92,'Eje. Presupuesto Inv'!$A$95:$G$118,'Eje. Presupuesto Inv'!$A$120:$G$175,'Eje. Presupuesto Inv'!$A$178:$G$201,'Eje. Presupuesto Inv'!$A$203:$G$277</definedName>
    <definedName name="Z_81B0075D_69BC_44A2_BB70_6110C9275F6D_.wvu.PrintArea" localSheetId="3" hidden="1">'Eje. Presupuesto Total'!$A$1:$G$289</definedName>
    <definedName name="Z_81B0075D_69BC_44A2_BB70_6110C9275F6D_.wvu.PrintArea" localSheetId="5" hidden="1">'Eje. Recursos Propios'!$A$1:$G$33,'Eje. Recursos Propios'!$A$36:$G$48,'Eje. Recursos Propios'!$A$50:$G$55,'Eje. Recursos Propios'!$A$58:$G$80,'Eje. Recursos Propios'!$A$82:$G$105</definedName>
    <definedName name="Z_81B0075D_69BC_44A2_BB70_6110C9275F6D_.wvu.Rows" localSheetId="0" hidden="1">Carátula!$59:$1048576,Carátula!$52:$58</definedName>
    <definedName name="Z_81B0075D_69BC_44A2_BB70_6110C9275F6D_.wvu.Rows" localSheetId="6" hidden="1">'Eje. Presupuesto Corriente'!$862:$1048576</definedName>
    <definedName name="Z_81B0075D_69BC_44A2_BB70_6110C9275F6D_.wvu.Rows" localSheetId="7" hidden="1">'Eje. Presupuesto Inv'!$597:$1048576,'Eje. Presupuesto Inv'!$439:$443</definedName>
    <definedName name="Z_81B0075D_69BC_44A2_BB70_6110C9275F6D_.wvu.Rows" localSheetId="5" hidden="1">'Eje. Recursos Propios'!$408:$1048576</definedName>
    <definedName name="Z_A5F39641_21EB_4DF0_BA9F_4A3A58E1D134_.wvu.Cols" localSheetId="5" hidden="1">'Eje. Recursos Propios'!$I:$XFD</definedName>
    <definedName name="Z_A5F39641_21EB_4DF0_BA9F_4A3A58E1D134_.wvu.FilterData" localSheetId="5" hidden="1">'Eje. Recursos Propios'!$A$4:$H$32</definedName>
    <definedName name="Z_A5F39641_21EB_4DF0_BA9F_4A3A58E1D134_.wvu.PrintArea" localSheetId="5" hidden="1">'Eje. Recursos Propios'!$A$1:$G$33,'Eje. Recursos Propios'!$A$36:$G$48,'Eje. Recursos Propios'!$A$50:$G$55,'Eje. Recursos Propios'!$A$58:$G$80,'Eje. Recursos Propios'!$A$82:$G$105</definedName>
    <definedName name="Z_A5F39641_21EB_4DF0_BA9F_4A3A58E1D134_.wvu.Rows" localSheetId="5" hidden="1">'Eje. Recursos Propios'!$408:$1048576,'Eje. Recursos Propios'!$402:$407</definedName>
    <definedName name="Z_A83468FF_6781_4AC6_9B99_E34513C28CB7_.wvu.Cols" localSheetId="0" hidden="1">Carátula!$C:$XFD</definedName>
    <definedName name="Z_A83468FF_6781_4AC6_9B99_E34513C28CB7_.wvu.Cols" localSheetId="4" hidden="1">'Eje. Asignación Municipal'!$I:$XFD</definedName>
    <definedName name="Z_A83468FF_6781_4AC6_9B99_E34513C28CB7_.wvu.Cols" localSheetId="6" hidden="1">'Eje. Presupuesto Corriente'!$I:$XFD</definedName>
    <definedName name="Z_A83468FF_6781_4AC6_9B99_E34513C28CB7_.wvu.Cols" localSheetId="7" hidden="1">'Eje. Presupuesto Inv'!$I:$XFD</definedName>
    <definedName name="Z_A83468FF_6781_4AC6_9B99_E34513C28CB7_.wvu.Cols" localSheetId="3" hidden="1">'Eje. Presupuesto Total'!$I:$XFD</definedName>
    <definedName name="Z_A83468FF_6781_4AC6_9B99_E34513C28CB7_.wvu.Cols" localSheetId="5" hidden="1">'Eje. Recursos Propios'!$I:$XFD</definedName>
    <definedName name="Z_A83468FF_6781_4AC6_9B99_E34513C28CB7_.wvu.FilterData" localSheetId="4" hidden="1">'Eje. Asignación Municipal'!$A$6:$H$88</definedName>
    <definedName name="Z_A83468FF_6781_4AC6_9B99_E34513C28CB7_.wvu.FilterData" localSheetId="6" hidden="1">'Eje. Presupuesto Corriente'!$A$6:$XEU$83</definedName>
    <definedName name="Z_A83468FF_6781_4AC6_9B99_E34513C28CB7_.wvu.FilterData" localSheetId="7" hidden="1">'Eje. Presupuesto Inv'!$A$5:$G$91</definedName>
    <definedName name="Z_A83468FF_6781_4AC6_9B99_E34513C28CB7_.wvu.FilterData" localSheetId="3" hidden="1">'Eje. Presupuesto Total'!$A$5:$H$90</definedName>
    <definedName name="Z_A83468FF_6781_4AC6_9B99_E34513C28CB7_.wvu.FilterData" localSheetId="5" hidden="1">'Eje. Recursos Propios'!$A$4:$H$32</definedName>
    <definedName name="Z_A83468FF_6781_4AC6_9B99_E34513C28CB7_.wvu.PrintArea" localSheetId="0" hidden="1">Carátula!$A$1:$B$51</definedName>
    <definedName name="Z_A83468FF_6781_4AC6_9B99_E34513C28CB7_.wvu.PrintArea" localSheetId="4" hidden="1">'Eje. Asignación Municipal'!$A$1:$G$279</definedName>
    <definedName name="Z_A83468FF_6781_4AC6_9B99_E34513C28CB7_.wvu.PrintArea" localSheetId="6" hidden="1">'Eje. Presupuesto Corriente'!$A$1:$G$84,'Eje. Presupuesto Corriente'!$A$87:$G$106,'Eje. Presupuesto Corriente'!$A$108:$G$161,'Eje. Presupuesto Corriente'!$A$164:$G$180,'Eje. Presupuesto Corriente'!$A$182:$G$247</definedName>
    <definedName name="Z_A83468FF_6781_4AC6_9B99_E34513C28CB7_.wvu.PrintArea" localSheetId="7" hidden="1">'Eje. Presupuesto Inv'!$A$1:$G$1,'Eje. Presupuesto Inv'!$A$3:$G$92,'Eje. Presupuesto Inv'!$A$95:$G$118,'Eje. Presupuesto Inv'!$A$120:$G$175,'Eje. Presupuesto Inv'!$A$178:$G$201,'Eje. Presupuesto Inv'!$A$203:$G$277</definedName>
    <definedName name="Z_A83468FF_6781_4AC6_9B99_E34513C28CB7_.wvu.PrintArea" localSheetId="3" hidden="1">'Eje. Presupuesto Total'!$A$1:$G$289</definedName>
    <definedName name="Z_A83468FF_6781_4AC6_9B99_E34513C28CB7_.wvu.PrintArea" localSheetId="5" hidden="1">'Eje. Recursos Propios'!$A$1:$G$33,'Eje. Recursos Propios'!$A$36:$G$48,'Eje. Recursos Propios'!$A$50:$G$55,'Eje. Recursos Propios'!$A$58:$G$80,'Eje. Recursos Propios'!$A$82:$G$105</definedName>
    <definedName name="Z_A83468FF_6781_4AC6_9B99_E34513C28CB7_.wvu.Rows" localSheetId="0" hidden="1">Carátula!$59:$1048576,Carátula!$52:$58</definedName>
    <definedName name="Z_A83468FF_6781_4AC6_9B99_E34513C28CB7_.wvu.Rows" localSheetId="6" hidden="1">'Eje. Presupuesto Corriente'!$818:$1048576</definedName>
    <definedName name="Z_A83468FF_6781_4AC6_9B99_E34513C28CB7_.wvu.Rows" localSheetId="7" hidden="1">'Eje. Presupuesto Inv'!$591:$1048576,'Eje. Presupuesto Inv'!$439:$443</definedName>
    <definedName name="Z_A83468FF_6781_4AC6_9B99_E34513C28CB7_.wvu.Rows" localSheetId="5" hidden="1">'Eje. Recursos Propios'!$402:$1048576</definedName>
  </definedNames>
  <calcPr calcId="162913"/>
  <customWorkbookViews>
    <customWorkbookView name="María Fernanda Perez Ramirez - Vista personalizada" guid="{8F777592-F1F2-45B8-BF2C-BB8FF565119B}" maximized="1" windowWidth="0" windowHeight="0" activeSheetId="0"/>
    <customWorkbookView name="Maritza Elizabeth Quishpe Oña - Vista personalizada" guid="{7FB066FF-AC7A-489E-81F6-674D49F63F0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3" roundtripDataChecksum="7Twx+HNiAWjrt5cl60Y0AHfKzY/EU0IPwh8Hi78xHR4="/>
    </ext>
  </extLst>
</workbook>
</file>

<file path=xl/calcChain.xml><?xml version="1.0" encoding="utf-8"?>
<calcChain xmlns="http://schemas.openxmlformats.org/spreadsheetml/2006/main">
  <c r="F119" i="14" l="1"/>
  <c r="D119" i="14"/>
  <c r="C119" i="14"/>
  <c r="E119" i="14" l="1"/>
  <c r="G119" i="14"/>
  <c r="F288" i="10"/>
  <c r="D288" i="10"/>
  <c r="C288" i="10"/>
  <c r="F183" i="10"/>
  <c r="D183" i="10"/>
  <c r="C183" i="10"/>
  <c r="F122" i="10"/>
  <c r="D122" i="10"/>
  <c r="C122" i="10"/>
  <c r="F94" i="10"/>
  <c r="D94" i="10"/>
  <c r="C94" i="10"/>
  <c r="G288" i="10" l="1"/>
  <c r="E122" i="10"/>
  <c r="G94" i="10"/>
  <c r="E183" i="10"/>
  <c r="G122" i="10"/>
  <c r="E94" i="10"/>
  <c r="E288" i="10"/>
  <c r="G183" i="10"/>
</calcChain>
</file>

<file path=xl/sharedStrings.xml><?xml version="1.0" encoding="utf-8"?>
<sst xmlns="http://schemas.openxmlformats.org/spreadsheetml/2006/main" count="1377" uniqueCount="179">
  <si>
    <t xml:space="preserve">MONITOREO </t>
  </si>
  <si>
    <t>EJECUCIÓN PRESUPUESTARIA DE GASTO</t>
  </si>
  <si>
    <t>AL 31 DE OCTUBRE DE 2023 DEL MDMQ</t>
  </si>
  <si>
    <t>(Valores Provisionales)*</t>
  </si>
  <si>
    <r>
      <rPr>
        <b/>
        <sz val="8"/>
        <rFont val="Arial"/>
        <family val="2"/>
      </rPr>
      <t>(*)Nota 1:</t>
    </r>
    <r>
      <rPr>
        <sz val="8"/>
        <rFont val="Arial"/>
        <family val="2"/>
      </rPr>
      <t xml:space="preserve"> Los valores de codificado, porcentaje de comprometido y porcentaje de ejecución presupuestaria son provisionales, debido al proceso de actualización de POA por las entidades del MDMQ en cumplimiento con la Ordenanza PMU No. 008-2023, la cual modifica techos presupuestarios entre entidades. </t>
    </r>
  </si>
  <si>
    <t>EJECUCIÓN PRESUPUESTARIA DE GASTO AL 31 DE OCTUBRE 2023</t>
  </si>
  <si>
    <t>CONTENIDO:</t>
  </si>
  <si>
    <t>Por sector y dependencia</t>
  </si>
  <si>
    <t>Por sector</t>
  </si>
  <si>
    <t>Por dependencias municipales</t>
  </si>
  <si>
    <t>Por empresas, fundaciones y corporaciones</t>
  </si>
  <si>
    <t>Por entidades</t>
  </si>
  <si>
    <r>
      <rPr>
        <b/>
        <sz val="11"/>
        <color rgb="FF2F5496"/>
        <rFont val="Arial"/>
        <family val="2"/>
      </rPr>
      <t xml:space="preserve">  3. </t>
    </r>
    <r>
      <rPr>
        <b/>
        <u/>
        <sz val="11"/>
        <color rgb="FF2F5496"/>
        <rFont val="Arial"/>
        <family val="2"/>
      </rPr>
      <t>Ejecución Presupuestaria de Gasto por Tipo de Fuente</t>
    </r>
  </si>
  <si>
    <t>5. Notas Técnicas del Reporte de Ejecución Presupuestaria de Gasto</t>
  </si>
  <si>
    <t>1.   Resumen de Ejecución Presupuestaria por tipo de fuente y categoría de proyecto</t>
  </si>
  <si>
    <t>EJECUCIÓN PRESUPUESTARIA DE GASTO AL 31 DE OCTUBRE DE 2023</t>
  </si>
  <si>
    <t>MUNICIPIO DEL DISTRITO METROPOLITANO DE QUITO</t>
  </si>
  <si>
    <t>EJECUCIÓN PRESUPUESTARIA DE GASTO DEL PRESUPUESTO TOTAL</t>
  </si>
  <si>
    <t>Tipo de Fuente</t>
  </si>
  <si>
    <t>Grupos</t>
  </si>
  <si>
    <t xml:space="preserve">(*) CODIFICADO
AL 31 DE OCT 2023 </t>
  </si>
  <si>
    <t xml:space="preserve">COMPROMETIDO
AL 31 DE OCT 2023 </t>
  </si>
  <si>
    <t xml:space="preserve">(*) % DE COMPROMETIDO DE GASTO 
AL 31 DE OCT 2023 </t>
  </si>
  <si>
    <t xml:space="preserve">DEVENGADO
AL 31 DE OCT 2023 </t>
  </si>
  <si>
    <t xml:space="preserve">(*) % EJECUCIÓN PRESUPUESTARIA DE GASTO
AL 31 DE OCT 2023 </t>
  </si>
  <si>
    <r>
      <rPr>
        <b/>
        <sz val="12"/>
        <color rgb="FF000000"/>
        <rFont val="Arial"/>
        <family val="2"/>
      </rPr>
      <t xml:space="preserve">PRESUPUESTO TOTAL 
</t>
    </r>
    <r>
      <rPr>
        <sz val="8"/>
        <color rgb="FF000000"/>
        <rFont val="Arial"/>
        <family val="2"/>
      </rPr>
      <t>(ASIGNACIÓN MUNICIPAL + RECURSOS PROPIOS + FONDO AMBIENTAL)</t>
    </r>
  </si>
  <si>
    <t xml:space="preserve">Total Dependencias Municipales </t>
  </si>
  <si>
    <t>Total Empresas, Fundaciones y Corporaciones</t>
  </si>
  <si>
    <t xml:space="preserve">PRESUPUESTO TOTAL </t>
  </si>
  <si>
    <t>EJECUCIÓN PRESUPUESTARIA DE GASTO POR TIPO DE FUENTE</t>
  </si>
  <si>
    <t>ASIGNACIÓN MUNICIPAL</t>
  </si>
  <si>
    <t>TOTAL ASIGNACIÓN MUNICIPAL</t>
  </si>
  <si>
    <r>
      <rPr>
        <b/>
        <sz val="10"/>
        <color rgb="FF000000"/>
        <rFont val="Arial"/>
        <family val="2"/>
      </rPr>
      <t xml:space="preserve">RECURSOS PROPIOS
</t>
    </r>
    <r>
      <rPr>
        <sz val="8"/>
        <color rgb="FF000000"/>
        <rFont val="Arial"/>
        <family val="2"/>
      </rPr>
      <t>(RECURSOS PROPIOS DE EPM Y ENTIDADES ADSCRITAS + FONDO AMBIENTAL)</t>
    </r>
  </si>
  <si>
    <t>TOTAL RECURSOS PROPIOS</t>
  </si>
  <si>
    <t>EJECUCIÓN PRESUPUESTARIA DE GASTO POR CATEGORÍA DE PROYECTO</t>
  </si>
  <si>
    <t>Categoría de Proyecto</t>
  </si>
  <si>
    <t xml:space="preserve"> (*) CODIFICADO
AL 31 DE OCT 2023 </t>
  </si>
  <si>
    <t xml:space="preserve"> COMPROMETIDO
AL 31 DE OCT 2023 </t>
  </si>
  <si>
    <t xml:space="preserve"> DEVENGADO
AL 31 DE OCT 2023 </t>
  </si>
  <si>
    <r>
      <rPr>
        <b/>
        <sz val="12"/>
        <color theme="1"/>
        <rFont val="Arial"/>
        <family val="2"/>
      </rPr>
      <t xml:space="preserve">CORRIENTE </t>
    </r>
    <r>
      <rPr>
        <sz val="8"/>
        <color theme="1"/>
        <rFont val="Arial"/>
        <family val="2"/>
      </rPr>
      <t>(ASIGNACIÓN MUNICIPAL + RECURSOS PROPIOS)</t>
    </r>
  </si>
  <si>
    <t>TOTAL CORRIENTE</t>
  </si>
  <si>
    <r>
      <rPr>
        <b/>
        <sz val="12"/>
        <color theme="1"/>
        <rFont val="Arial"/>
        <family val="2"/>
      </rPr>
      <t xml:space="preserve">INVERSIÓN </t>
    </r>
    <r>
      <rPr>
        <sz val="8"/>
        <color theme="1"/>
        <rFont val="Arial"/>
        <family val="2"/>
      </rPr>
      <t>(ASIGNACIÓN MUNICIPAL + RECURSOS PROPIOS + FONDO AMBIENTAL)</t>
    </r>
  </si>
  <si>
    <t>TOTAL INVERSIÓN</t>
  </si>
  <si>
    <t>2. Detalle y Ranking de Ejecución Presupuestaria de
Gasto del Presupuesto Total</t>
  </si>
  <si>
    <t>EJECUCIÓN PRESUPUESTARIA DE GASTO AL 31 DE OCTUBRE DE 2023, DEL MUNICIPIO DEL DISTRITO METROPOLITANO DE QUITO</t>
  </si>
  <si>
    <t>PRESUPUESTO TOTAL (ASIGNACIÓN MUNICIPAL + RECURSOS PROPIOS + FONDO AMBIENTAL)</t>
  </si>
  <si>
    <t>RANKING SECTOR /
ENTIDADES</t>
  </si>
  <si>
    <t>SECTOR / ENTIDADES</t>
  </si>
  <si>
    <t>(*) CODIFICADO
AL 31 DE OCT 2023</t>
  </si>
  <si>
    <t>COMPROMETIDO
AL 31 DE OCT 2023</t>
  </si>
  <si>
    <t>(*) % DE COMPROMETIDO
AL 31 DE OCT 2023</t>
  </si>
  <si>
    <t>DEVENGADO
AL 31 DE OCT 2023</t>
  </si>
  <si>
    <t>(*) % EJECUCIÓN PRESUPUESTARIA
AL 31 DE OCT 2023</t>
  </si>
  <si>
    <t>Territorio Hábitat y Vivienda</t>
  </si>
  <si>
    <t>EPMAPS</t>
  </si>
  <si>
    <t>Secretaría de Territorio, Hábitat y Vivienda</t>
  </si>
  <si>
    <t>Instituto Metropolitano de Patrimonio</t>
  </si>
  <si>
    <t>EPM Hábitat y Vivienda</t>
  </si>
  <si>
    <t>Ambiente</t>
  </si>
  <si>
    <t>EPM Aseo</t>
  </si>
  <si>
    <t>EPMGIRS</t>
  </si>
  <si>
    <t>Secretaría de Ambiente</t>
  </si>
  <si>
    <t>Comunicación</t>
  </si>
  <si>
    <t>Secretaría de Comunicación</t>
  </si>
  <si>
    <t>Planificación</t>
  </si>
  <si>
    <t>Corporación Instituto de la Ciudad</t>
  </si>
  <si>
    <t>Secretaría General de Planificación</t>
  </si>
  <si>
    <t>Instituto de Capacitación Municipal</t>
  </si>
  <si>
    <t>Coordinación de Alcaldía y Secretaría del Concejo</t>
  </si>
  <si>
    <t>Concejo Metropolitano</t>
  </si>
  <si>
    <t>Quito Honesto</t>
  </si>
  <si>
    <t>Alcaldía Metropolitana</t>
  </si>
  <si>
    <t>Dirección Metropolitana de Relaciones Internacionales</t>
  </si>
  <si>
    <t>Instituto Metropolitano de Planificación Urbana</t>
  </si>
  <si>
    <t>Procuraduría Metropolitana</t>
  </si>
  <si>
    <t>Salud</t>
  </si>
  <si>
    <t>Unidad Municipal de Salud Centro</t>
  </si>
  <si>
    <t>Unidad Municipal de Salud Norte</t>
  </si>
  <si>
    <t>Unidad Municipal de Salud Sur</t>
  </si>
  <si>
    <t>Secretaría de Salud</t>
  </si>
  <si>
    <t>Unidad de Bienestar Animal</t>
  </si>
  <si>
    <t>Tecnologías</t>
  </si>
  <si>
    <t>Secretaría de Tecnologías de la Información y Comunicación</t>
  </si>
  <si>
    <t>Inclusión Social</t>
  </si>
  <si>
    <t>Consejo de Protección de Derechos del DMQ</t>
  </si>
  <si>
    <t>Secretaría de Inclusión Social</t>
  </si>
  <si>
    <t>Unidad Patronato Municipal San José</t>
  </si>
  <si>
    <t>Desarrollo Productivo y Competitividad</t>
  </si>
  <si>
    <t>EPM Mayorista</t>
  </si>
  <si>
    <t>EPM Gestión de Destino Turístico</t>
  </si>
  <si>
    <t>Secretaría de Desarrollo Productivo y Competitividad</t>
  </si>
  <si>
    <t>Agencia de Coordinación Distrital de Comercio</t>
  </si>
  <si>
    <t>EPMSA</t>
  </si>
  <si>
    <t>EPM Rastro</t>
  </si>
  <si>
    <t>Corporación de Promoción Económica, CONQUITO</t>
  </si>
  <si>
    <t>Educación, Recreación y Deporte</t>
  </si>
  <si>
    <t>Unidad Educativa Quitumbe</t>
  </si>
  <si>
    <t>Unidad Educativa Bicentenario</t>
  </si>
  <si>
    <t>Unidad Educativa Espejo</t>
  </si>
  <si>
    <t>Unidad Educativa Sucre</t>
  </si>
  <si>
    <t>Unidad Educativa Oswaldo Lombeyda</t>
  </si>
  <si>
    <t>Unidad Educativa San Francisco de Quito</t>
  </si>
  <si>
    <t>Unidad Educativa Julio E. Moreno</t>
  </si>
  <si>
    <t>Colegio Fernández Madrid</t>
  </si>
  <si>
    <t>Secretaría de Educación, Recreación y Deporte</t>
  </si>
  <si>
    <t>Colegio Benalcázar</t>
  </si>
  <si>
    <t>Seguridad y Gobernabilidad</t>
  </si>
  <si>
    <t>Secretaría General de Seguridad y Gobernabilidad</t>
  </si>
  <si>
    <t>Agencia Metropolitana de Control</t>
  </si>
  <si>
    <t>Cuerpo de Agentes de Control Metropolitano</t>
  </si>
  <si>
    <t>Cuerpo de Bomberos de Quito</t>
  </si>
  <si>
    <t>EPM Seguridad</t>
  </si>
  <si>
    <t>Cultura</t>
  </si>
  <si>
    <t>Fundación Museos de la Ciudad</t>
  </si>
  <si>
    <t>Fundación Teatro Nacional Sucre</t>
  </si>
  <si>
    <t>Secretaría de Cultura</t>
  </si>
  <si>
    <t>Movilidad</t>
  </si>
  <si>
    <t>Agencia Metropolitana de Tránsito</t>
  </si>
  <si>
    <t>EPM Transporte de Pasajeros</t>
  </si>
  <si>
    <t>EPMMOP</t>
  </si>
  <si>
    <t>EPM Metro de Quito</t>
  </si>
  <si>
    <t>Secretaría de Movilidad</t>
  </si>
  <si>
    <t>Administración General</t>
  </si>
  <si>
    <t>Registro de la Propiedad</t>
  </si>
  <si>
    <t>Coordinación Territorial y Participación Ciudadana</t>
  </si>
  <si>
    <t>Administración Especial Turística La Mariscal</t>
  </si>
  <si>
    <t>Unidad Especial Regula Tu Barrio</t>
  </si>
  <si>
    <t>Administración Zonal Eugenio Espejo (Norte)</t>
  </si>
  <si>
    <t>Administración Zonal Calderón</t>
  </si>
  <si>
    <t>Administración Zonal Manuela Sáenz (Centro)</t>
  </si>
  <si>
    <t>Administración Zonal Equinoccial (La Delicia)</t>
  </si>
  <si>
    <t>Administración Zonal Valle de Los Chillos</t>
  </si>
  <si>
    <t>Administración Zonal Eloy Alfaro (Sur)</t>
  </si>
  <si>
    <t>Administración Zonal Tumbaco</t>
  </si>
  <si>
    <t>Administración Zonal Quitumbe</t>
  </si>
  <si>
    <t>Secretaría General de Coordinación Territorial y Participación Ciudadana</t>
  </si>
  <si>
    <r>
      <t>TOTAL SIN</t>
    </r>
    <r>
      <rPr>
        <b/>
        <sz val="12"/>
        <color rgb="FFFFFF00"/>
        <rFont val="Arial"/>
        <family val="2"/>
      </rPr>
      <t xml:space="preserve"> </t>
    </r>
    <r>
      <rPr>
        <b/>
        <sz val="12"/>
        <color theme="0"/>
        <rFont val="Arial"/>
        <family val="2"/>
      </rPr>
      <t>CONTRATO DOTACIÓN DE INSUMOS PARA DIAGNÓSTICO COVID-19</t>
    </r>
  </si>
  <si>
    <t>Contrato Dotación de insumos para Diagnóstico Covid 19</t>
  </si>
  <si>
    <t>TOTAL</t>
  </si>
  <si>
    <t>RANKING</t>
  </si>
  <si>
    <t>SECTOR</t>
  </si>
  <si>
    <t>DEPENDENCIAS MUNICIPALES</t>
  </si>
  <si>
    <t>EMPRESAS, FUNDACIONES y CORPORACIONES</t>
  </si>
  <si>
    <t>EJECUCIÓN PRESUPUESTARIA DE GASTO AL 15 DE OCTUBRE DE 2023, DEL MUNICIPIO DEL DISTRITO METROPOLITANO DE QUITO</t>
  </si>
  <si>
    <t>ENTIDADES</t>
  </si>
  <si>
    <t>3. Ejecución Presupuestaria de Gasto por Tipo de Fuente</t>
  </si>
  <si>
    <t>Detalle y Ranking  de Ejecución Presupuestaria de 
Gasto de Asignación Municipal</t>
  </si>
  <si>
    <t>(*) (*) % EJECUCIÓN PRESUPUESTARIA
AL 31 DE OCT 2023</t>
  </si>
  <si>
    <t>Detalle y Ranking  de Ejecución Presupuestaria de 
Gasto de Recursos Propios</t>
  </si>
  <si>
    <t>RECURSOS PROPIOS (RECURSOS PROPIOS DE EPM Y ENTIDADES ADSCRITAS + FONDO AMBIENTAL)</t>
  </si>
  <si>
    <t>RANKING SECTOR</t>
  </si>
  <si>
    <t>4. Ejecución Presupuestaria de Gasto por Tipo Categoría de Proyecto</t>
  </si>
  <si>
    <t>Detalle y Ranking  de Ejecución Presupuestaria de
Gasto Corriente</t>
  </si>
  <si>
    <t>CORRIENTE (ASIGNACIÓN MUNICIPAL + RECURSOS PROPIOS)</t>
  </si>
  <si>
    <t>Detalle y Ranking  de Ejecución Presupuestaria de
Gasto de Inversión</t>
  </si>
  <si>
    <t>INVERSIÓN (ASIGNACIÓN MUNICIPAL + RECURSOS PROPIOS + FONDO AMBIENTAL)</t>
  </si>
  <si>
    <t>TOTAL SIN CONTRATO DOTACIÓN DE INSUMOS PARA DIAGNÓSTICO COVID-19</t>
  </si>
  <si>
    <t xml:space="preserve">1. </t>
  </si>
  <si>
    <r>
      <rPr>
        <b/>
        <sz val="12"/>
        <color theme="1"/>
        <rFont val="Calibri"/>
        <family val="2"/>
      </rPr>
      <t>(*)</t>
    </r>
    <r>
      <rPr>
        <sz val="12"/>
        <color theme="1"/>
        <rFont val="Calibri"/>
        <family val="2"/>
      </rPr>
      <t xml:space="preserve"> Es importante mencionar que, en el marco de la Ordenanza PMU No.008-2023 mediante la cual se aprobó el Presupuesto General del GAD del DMQ para el ejercicio económico 2023, las entidades que lo conforman, a la fecha de corte de este informe, según lo comunicado por la Dirección Metropolitano de Planificación para el Desarrollo, se encuentran en el respectivo proceso de actualización del POA. Esta actualización en los diferentes sistemas, provoca que los valores de codificado, porcentaje de comprometido y porcentaje de ejecución presupuestaria sean provisionales; debido a la variación de techos presupuestarios entre entidades. Por otro lado, se debe precisar que este proceso no afecta valores de devengado, por lo cual estos se pueden considerar finales.</t>
    </r>
  </si>
  <si>
    <t xml:space="preserve">2. </t>
  </si>
  <si>
    <t>La fuente de todos los datos presentados es el Sistema Mi Ciudad al 31 de octubre 2023, correspondientes a la cédula presupuestaria generada el 1 de noviembre de 2023.</t>
  </si>
  <si>
    <t>3.</t>
  </si>
  <si>
    <t>Para fines de presentación, se incluyó el Sector de "Control" y la entidad que lo conforma, en el Sector de "Seguridad y Gobernabilidad"; y, el Sector de "Coordinación Distrital del Comercio" y las entidades que lo conforman, en el Sector de "Desarrollo Productivo y Competitividad".</t>
  </si>
  <si>
    <t>4.</t>
  </si>
  <si>
    <t>La entidad o sector que no conste en alguna de estas secciones, se debe a que, no cuenta con la fuente de financiamiento o categoría de proyecto correspondiente.</t>
  </si>
  <si>
    <t>5.</t>
  </si>
  <si>
    <t>Los valores de la Unidad Municipal Patronato San José, presentados en este reporte, corresponden a la información ingresada por esta entidad, en el sistema Mi Ciudad.</t>
  </si>
  <si>
    <t>6.</t>
  </si>
  <si>
    <t xml:space="preserve">Los valores Codificados, % de Comprometido y % de Ejecución Presupuestaria de 18 entidades son provisionales. A la fecha, según Memorando Nro. GADDMQ-SGP-DMPD-2023-0296-M, las entidades pendientes son: Secretarías de: Coordinación Territorial, Planificación, Comunicación, Ambiente, Cultura y TIC. Dependencias:  Concejo, Relaciones Internacionales, IMP, IMPU, y Admin. General. Empresas: Mayorista, Rastro, Turismo, Mov. Obras Públicas y Seguridad. Adscritas: CONQUITO, F. Teatro Sucre. </t>
  </si>
  <si>
    <t xml:space="preserve">7. </t>
  </si>
  <si>
    <t>La Secretaría de Salud, sin incluir el contrato Nro. SS-EE-COVID19-2020-001, cuenta con un Presupuesto Total de USD $ 2.662,303; de los cuales están comprometidos el 56,33%, y ejecutados el 54,90%. En inversión, su codificado es USD $ 378.843 y su ejecución es 37,24%.</t>
  </si>
  <si>
    <r>
      <rPr>
        <b/>
        <sz val="11"/>
        <color rgb="FF2F5496"/>
        <rFont val="Arial"/>
        <family val="2"/>
      </rPr>
      <t xml:space="preserve">  1. </t>
    </r>
    <r>
      <rPr>
        <b/>
        <u/>
        <sz val="11"/>
        <color rgb="FF2F5496"/>
        <rFont val="Arial"/>
        <family val="2"/>
      </rPr>
      <t>Resumen de Ejecución Presupuestaria por tipo de fuente y categoría de proyecto</t>
    </r>
  </si>
  <si>
    <r>
      <rPr>
        <b/>
        <sz val="11"/>
        <color rgb="FF2F5496"/>
        <rFont val="Arial"/>
        <family val="2"/>
      </rPr>
      <t xml:space="preserve">  2. </t>
    </r>
    <r>
      <rPr>
        <b/>
        <u/>
        <sz val="11"/>
        <color rgb="FF2F5496"/>
        <rFont val="Arial"/>
        <family val="2"/>
      </rPr>
      <t>Detalle y Ranking de Ejecución Presupuestaria de Gastos - Presupuesto Total</t>
    </r>
  </si>
  <si>
    <r>
      <rPr>
        <b/>
        <sz val="11"/>
        <color rgb="FF2F5496"/>
        <rFont val="Arial"/>
        <family val="2"/>
      </rPr>
      <t xml:space="preserve">   </t>
    </r>
    <r>
      <rPr>
        <b/>
        <u/>
        <sz val="11"/>
        <color rgb="FF2F5496"/>
        <rFont val="Arial"/>
        <family val="2"/>
      </rPr>
      <t>Detalle y Ranking de Ejecución Presupuestaria de Gastos - Asignación Municipal Total</t>
    </r>
  </si>
  <si>
    <r>
      <rPr>
        <b/>
        <sz val="11"/>
        <color rgb="FF2F5496"/>
        <rFont val="Arial"/>
        <family val="2"/>
      </rPr>
      <t xml:space="preserve">   </t>
    </r>
    <r>
      <rPr>
        <b/>
        <u/>
        <sz val="11"/>
        <color rgb="FF2F5496"/>
        <rFont val="Arial"/>
        <family val="2"/>
      </rPr>
      <t>Detalle y Ranking de Ejecución Presupuestaria de Gastos - Recursos Propios Total</t>
    </r>
  </si>
  <si>
    <r>
      <rPr>
        <b/>
        <sz val="11"/>
        <color rgb="FF2F5496"/>
        <rFont val="Arial"/>
        <family val="2"/>
      </rPr>
      <t xml:space="preserve">  4. </t>
    </r>
    <r>
      <rPr>
        <b/>
        <u/>
        <sz val="11"/>
        <color rgb="FF2F5496"/>
        <rFont val="Arial"/>
        <family val="2"/>
      </rPr>
      <t>Ejecución Presupuestaria de Gasto por Categoría de Proyecto</t>
    </r>
  </si>
  <si>
    <r>
      <rPr>
        <b/>
        <sz val="11"/>
        <color rgb="FF2F5496"/>
        <rFont val="Arial"/>
        <family val="2"/>
      </rPr>
      <t xml:space="preserve">   </t>
    </r>
    <r>
      <rPr>
        <b/>
        <u/>
        <sz val="11"/>
        <color rgb="FF2F5496"/>
        <rFont val="Arial"/>
        <family val="2"/>
      </rPr>
      <t>Detalle y Ranking de Ejecución Presupuestaria de Gastos - Presupuesto Total Gasto Corriente</t>
    </r>
  </si>
  <si>
    <r>
      <rPr>
        <b/>
        <sz val="11"/>
        <color rgb="FF2F5496"/>
        <rFont val="Arial"/>
        <family val="2"/>
      </rPr>
      <t xml:space="preserve">   </t>
    </r>
    <r>
      <rPr>
        <b/>
        <u/>
        <sz val="11"/>
        <color rgb="FF2F5496"/>
        <rFont val="Arial"/>
        <family val="2"/>
      </rPr>
      <t>Detalle y Ranking de Ejecución Presupuestaria de Gastos - Presupuesto Total Gasto de Inversión</t>
    </r>
  </si>
  <si>
    <r>
      <rPr>
        <b/>
        <sz val="11"/>
        <color rgb="FF2F5496"/>
        <rFont val="Arial"/>
        <family val="2"/>
      </rPr>
      <t xml:space="preserve">  5. </t>
    </r>
    <r>
      <rPr>
        <b/>
        <u/>
        <sz val="11"/>
        <color rgb="FF2F5496"/>
        <rFont val="Arial"/>
        <family val="2"/>
      </rPr>
      <t>Notas Técnicas del Reporte de Ejecución Presupuestaria de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</si>
</sst>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0.0%"/>
    <numFmt numFmtId="165" formatCode="_(* #,##0_);_(* \(#,##0\);_(* &quot;-&quot;_);_(@_)"/>
    <numFmt numFmtId="166" formatCode="_-* #,##0\ _€_-;\-* #,##0\ _€_-;_-* &quot;-&quot;??\ _€_-;_-@"/>
    <numFmt numFmtId="167" formatCode="_ * #,##0_ ;_ * \-#,##0_ ;_ * &quot;-&quot;??_ ;_ @_ "/>
    <numFmt numFmtId="168" formatCode="#,##0_ ;\-#,##0\ "/>
    <numFmt numFmtId="169" formatCode="#,##0_-"/>
    <numFmt numFmtId="170" formatCode="_-* #,##0.00\ _€_-;\-* #,##0.00\ _€_-;_-* &quot;-&quot;??\ _€_-;_-@_-"/>
    <numFmt numFmtId="171" formatCode="_-* #,##0_-;\-* #,##0_-;_-* &quot;-&quot;??_-;_-@_-"/>
    <numFmt numFmtId="172" formatCode="_-* #,##0\ _€_-;\-* #,##0\ _€_-;_-* &quot;-&quot;??\ _€_-;_-@_-"/>
  </numFmts>
  <fonts count="57" x14ac:knownFonts="1">
    <font>
      <sz val="11"/>
      <color theme="1"/>
      <name val="Calibri"/>
      <scheme val="minor"/>
    </font>
    <font>
      <sz val="12"/>
      <color theme="1"/>
      <name val="Calibri"/>
      <family val="2"/>
      <scheme val="minor"/>
    </font>
    <font>
      <sz val="10"/>
      <color theme="1"/>
      <name val="Arial"/>
      <family val="2"/>
    </font>
    <font>
      <b/>
      <sz val="16"/>
      <color rgb="FF2F5496"/>
      <name val="Calibri"/>
      <family val="2"/>
    </font>
    <font>
      <sz val="8"/>
      <color theme="1"/>
      <name val="Arial"/>
      <family val="2"/>
    </font>
    <font>
      <sz val="11"/>
      <name val="Calibri"/>
      <family val="2"/>
    </font>
    <font>
      <b/>
      <sz val="16"/>
      <color theme="1"/>
      <name val="Calibri"/>
      <family val="2"/>
    </font>
    <font>
      <sz val="11"/>
      <color theme="1"/>
      <name val="Calibri"/>
      <family val="2"/>
    </font>
    <font>
      <b/>
      <u/>
      <sz val="11"/>
      <color rgb="FF2F5496"/>
      <name val="Arial"/>
      <family val="2"/>
    </font>
    <font>
      <b/>
      <sz val="11"/>
      <color rgb="FF2F5496"/>
      <name val="Arial"/>
      <family val="2"/>
    </font>
    <font>
      <b/>
      <sz val="20"/>
      <color rgb="FF2F5496"/>
      <name val="Arial"/>
      <family val="2"/>
    </font>
    <font>
      <sz val="11"/>
      <color rgb="FF000000"/>
      <name val="Calibri"/>
      <family val="2"/>
    </font>
    <font>
      <b/>
      <sz val="12"/>
      <color theme="1"/>
      <name val="Arial"/>
      <family val="2"/>
    </font>
    <font>
      <b/>
      <sz val="12"/>
      <color rgb="FFFFFFFF"/>
      <name val="Arial"/>
      <family val="2"/>
    </font>
    <font>
      <b/>
      <sz val="12"/>
      <color rgb="FF000000"/>
      <name val="Arial"/>
      <family val="2"/>
    </font>
    <font>
      <b/>
      <sz val="10"/>
      <color rgb="FF000000"/>
      <name val="Arial"/>
      <family val="2"/>
    </font>
    <font>
      <b/>
      <sz val="12"/>
      <color rgb="FFFF0000"/>
      <name val="Arial"/>
      <family val="2"/>
    </font>
    <font>
      <b/>
      <sz val="12"/>
      <color theme="0"/>
      <name val="Arial"/>
      <family val="2"/>
    </font>
    <font>
      <b/>
      <sz val="10"/>
      <color theme="1"/>
      <name val="Arial"/>
      <family val="2"/>
    </font>
    <font>
      <sz val="8"/>
      <color rgb="FF000000"/>
      <name val="Arial"/>
      <family val="2"/>
    </font>
    <font>
      <sz val="11"/>
      <color theme="1"/>
      <name val="Calibri"/>
      <family val="2"/>
    </font>
    <font>
      <sz val="11"/>
      <color rgb="FF000000"/>
      <name val="Calibri"/>
      <family val="2"/>
    </font>
    <font>
      <b/>
      <sz val="34"/>
      <color rgb="FF2F5496"/>
      <name val="Arial"/>
      <family val="2"/>
    </font>
    <font>
      <b/>
      <sz val="12"/>
      <color rgb="FF000000"/>
      <name val="Arial"/>
      <family val="2"/>
    </font>
    <font>
      <sz val="10"/>
      <name val="Arial"/>
      <family val="2"/>
    </font>
    <font>
      <b/>
      <sz val="12"/>
      <name val="Arial"/>
      <family val="2"/>
    </font>
    <font>
      <b/>
      <sz val="10"/>
      <color rgb="FFFFFFFF"/>
      <name val="Arial"/>
      <family val="2"/>
    </font>
    <font>
      <sz val="11"/>
      <color theme="1"/>
      <name val="Calibri"/>
      <family val="2"/>
      <scheme val="minor"/>
    </font>
    <font>
      <sz val="12"/>
      <color rgb="FF000000"/>
      <name val="Arial"/>
      <family val="2"/>
    </font>
    <font>
      <b/>
      <sz val="12"/>
      <color rgb="FFFFFFFF"/>
      <name val="Arial"/>
      <family val="2"/>
    </font>
    <font>
      <sz val="12"/>
      <name val="Arial"/>
      <family val="2"/>
    </font>
    <font>
      <b/>
      <sz val="12"/>
      <color rgb="FFFFFF00"/>
      <name val="Arial"/>
      <family val="2"/>
    </font>
    <font>
      <b/>
      <sz val="12"/>
      <color theme="0"/>
      <name val="Arial"/>
      <family val="2"/>
    </font>
    <font>
      <sz val="10"/>
      <color rgb="FF000000"/>
      <name val="Arial"/>
      <family val="2"/>
    </font>
    <font>
      <b/>
      <sz val="12"/>
      <color theme="4" tint="-0.249977111117893"/>
      <name val="Arial"/>
      <family val="2"/>
    </font>
    <font>
      <b/>
      <sz val="27"/>
      <color rgb="FFC00000"/>
      <name val="Calibri"/>
      <family val="2"/>
      <scheme val="minor"/>
    </font>
    <font>
      <b/>
      <sz val="12"/>
      <color theme="4" tint="-0.249977111117893"/>
      <name val="Calibri"/>
      <family val="2"/>
      <scheme val="minor"/>
    </font>
    <font>
      <b/>
      <sz val="16"/>
      <color theme="4" tint="-0.249977111117893"/>
      <name val="Calibri"/>
      <family val="2"/>
      <scheme val="minor"/>
    </font>
    <font>
      <i/>
      <sz val="16"/>
      <color theme="4" tint="-0.249977111117893"/>
      <name val="Calibri"/>
      <family val="2"/>
      <scheme val="minor"/>
    </font>
    <font>
      <sz val="10"/>
      <name val="Calibri"/>
      <family val="2"/>
      <scheme val="minor"/>
    </font>
    <font>
      <sz val="8"/>
      <name val="Arial"/>
      <family val="2"/>
    </font>
    <font>
      <b/>
      <sz val="8"/>
      <name val="Arial"/>
      <family val="2"/>
    </font>
    <font>
      <sz val="12"/>
      <name val="Calibri"/>
      <family val="2"/>
    </font>
    <font>
      <sz val="12"/>
      <color rgb="FFFF0000"/>
      <name val="Calibri"/>
      <family val="2"/>
    </font>
    <font>
      <sz val="10"/>
      <color theme="1"/>
      <name val="Arial"/>
      <family val="2"/>
    </font>
    <font>
      <b/>
      <u/>
      <sz val="11"/>
      <color rgb="FF2F5496"/>
      <name val="Arial"/>
      <family val="2"/>
    </font>
    <font>
      <sz val="11"/>
      <color rgb="FFFF0000"/>
      <name val="Calibri"/>
      <family val="2"/>
    </font>
    <font>
      <sz val="12"/>
      <color theme="1"/>
      <name val="Calibri"/>
      <family val="2"/>
    </font>
    <font>
      <b/>
      <sz val="12"/>
      <color theme="1"/>
      <name val="Calibri"/>
      <family val="2"/>
    </font>
    <font>
      <sz val="11"/>
      <name val="Calibri"/>
      <family val="2"/>
    </font>
    <font>
      <b/>
      <u/>
      <sz val="16"/>
      <color rgb="FF2F5496"/>
      <name val="Calibri"/>
      <family val="2"/>
    </font>
    <font>
      <b/>
      <sz val="34"/>
      <color theme="4" tint="-0.249977111117893"/>
      <name val="Arial"/>
      <family val="2"/>
    </font>
    <font>
      <b/>
      <sz val="12"/>
      <color rgb="FFFF0000"/>
      <name val="Arial"/>
      <family val="2"/>
    </font>
    <font>
      <b/>
      <sz val="11"/>
      <color theme="0"/>
      <name val="Arial"/>
      <family val="2"/>
    </font>
    <font>
      <b/>
      <sz val="10"/>
      <color theme="0"/>
      <name val="Arial"/>
      <family val="2"/>
    </font>
    <font>
      <sz val="11"/>
      <color theme="1"/>
      <name val="Arial"/>
      <family val="2"/>
    </font>
    <font>
      <b/>
      <sz val="12"/>
      <color theme="1"/>
      <name val="Arial"/>
      <family val="2"/>
    </font>
  </fonts>
  <fills count="15">
    <fill>
      <patternFill patternType="none"/>
    </fill>
    <fill>
      <patternFill patternType="gray125"/>
    </fill>
    <fill>
      <patternFill patternType="solid">
        <fgColor theme="0"/>
        <bgColor theme="0"/>
      </patternFill>
    </fill>
    <fill>
      <patternFill patternType="solid">
        <fgColor rgb="FF1F3864"/>
        <bgColor rgb="FF1F3864"/>
      </patternFill>
    </fill>
    <fill>
      <patternFill patternType="solid">
        <fgColor rgb="FFB4C6E7"/>
        <bgColor rgb="FFB4C6E7"/>
      </patternFill>
    </fill>
    <fill>
      <patternFill patternType="solid">
        <fgColor rgb="FF548235"/>
        <bgColor rgb="FF548235"/>
      </patternFill>
    </fill>
    <fill>
      <patternFill patternType="solid">
        <fgColor rgb="FFA9D08E"/>
        <bgColor rgb="FFA9D08E"/>
      </patternFill>
    </fill>
    <fill>
      <patternFill patternType="solid">
        <fgColor rgb="FF2E75B5"/>
        <bgColor rgb="FF2E75B5"/>
      </patternFill>
    </fill>
    <fill>
      <patternFill patternType="solid">
        <fgColor rgb="FFBDD6EE"/>
        <bgColor rgb="FFBDD6EE"/>
      </patternFill>
    </fill>
    <fill>
      <patternFill patternType="solid">
        <fgColor theme="0"/>
        <bgColor indexed="64"/>
      </patternFill>
    </fill>
    <fill>
      <gradientFill>
        <stop position="0">
          <color rgb="FF2F5496"/>
        </stop>
        <stop position="1">
          <color rgb="FF2F5496"/>
        </stop>
      </gradientFill>
    </fill>
    <fill>
      <patternFill patternType="solid">
        <fgColor theme="4" tint="-0.499984740745262"/>
        <bgColor theme="9" tint="-0.249977111117893"/>
      </patternFill>
    </fill>
    <fill>
      <patternFill patternType="solid">
        <fgColor theme="4" tint="-0.499984740745262"/>
        <bgColor indexed="64"/>
      </patternFill>
    </fill>
    <fill>
      <patternFill patternType="solid">
        <fgColor theme="4" tint="-0.499984740745262"/>
        <bgColor theme="9" tint="0.39997558519241921"/>
      </patternFill>
    </fill>
    <fill>
      <patternFill patternType="solid">
        <fgColor theme="0" tint="-4.9989318521683403E-2"/>
        <bgColor indexed="64"/>
      </patternFill>
    </fill>
  </fills>
  <borders count="40">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s>
  <cellStyleXfs count="10">
    <xf numFmtId="0" fontId="0" fillId="0" borderId="0"/>
    <xf numFmtId="0" fontId="21" fillId="0" borderId="1"/>
    <xf numFmtId="0" fontId="24" fillId="0" borderId="1"/>
    <xf numFmtId="0" fontId="27" fillId="0" borderId="1"/>
    <xf numFmtId="43" fontId="21" fillId="0" borderId="1" applyFont="0" applyFill="0" applyBorder="0" applyAlignment="0" applyProtection="0"/>
    <xf numFmtId="43" fontId="27" fillId="0" borderId="1" applyFont="0" applyFill="0" applyBorder="0" applyAlignment="0" applyProtection="0"/>
    <xf numFmtId="9" fontId="27" fillId="0" borderId="1" applyFont="0" applyFill="0" applyBorder="0" applyAlignment="0" applyProtection="0"/>
    <xf numFmtId="170" fontId="24" fillId="0" borderId="1" applyFont="0" applyFill="0" applyBorder="0" applyAlignment="0" applyProtection="0"/>
    <xf numFmtId="9" fontId="24" fillId="0" borderId="1" applyFont="0" applyFill="0" applyBorder="0" applyAlignment="0" applyProtection="0"/>
    <xf numFmtId="0" fontId="21" fillId="0" borderId="1"/>
  </cellStyleXfs>
  <cellXfs count="268">
    <xf numFmtId="0" fontId="0" fillId="0" borderId="0" xfId="0"/>
    <xf numFmtId="0" fontId="11" fillId="0" borderId="0" xfId="0" applyFont="1"/>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3" fontId="14" fillId="4" borderId="5" xfId="0" applyNumberFormat="1" applyFont="1" applyFill="1" applyBorder="1" applyAlignment="1">
      <alignment horizontal="right" vertical="center" wrapText="1"/>
    </xf>
    <xf numFmtId="10" fontId="14" fillId="4" borderId="5" xfId="0" applyNumberFormat="1" applyFont="1" applyFill="1" applyBorder="1" applyAlignment="1">
      <alignment horizontal="center" vertical="center" wrapText="1"/>
    </xf>
    <xf numFmtId="10" fontId="14" fillId="4" borderId="6" xfId="0" applyNumberFormat="1" applyFont="1" applyFill="1" applyBorder="1" applyAlignment="1">
      <alignment horizontal="center" vertical="center" wrapText="1"/>
    </xf>
    <xf numFmtId="0" fontId="14" fillId="0" borderId="8" xfId="0" applyFont="1" applyBorder="1" applyAlignment="1">
      <alignment vertical="center" wrapText="1"/>
    </xf>
    <xf numFmtId="165" fontId="14" fillId="0" borderId="8" xfId="0" applyNumberFormat="1" applyFont="1" applyBorder="1" applyAlignment="1">
      <alignment horizontal="right" vertical="center" wrapText="1"/>
    </xf>
    <xf numFmtId="10" fontId="14" fillId="0" borderId="8" xfId="0" applyNumberFormat="1" applyFont="1" applyBorder="1" applyAlignment="1">
      <alignment horizontal="right" vertical="center" wrapText="1"/>
    </xf>
    <xf numFmtId="10" fontId="14" fillId="0" borderId="9" xfId="0" applyNumberFormat="1" applyFont="1" applyBorder="1" applyAlignment="1">
      <alignment horizontal="right" vertical="center" wrapText="1"/>
    </xf>
    <xf numFmtId="0" fontId="13" fillId="3" borderId="5" xfId="0" applyFont="1" applyFill="1" applyBorder="1" applyAlignment="1">
      <alignment horizontal="center" vertical="center" wrapText="1"/>
    </xf>
    <xf numFmtId="3" fontId="13" fillId="3" borderId="5" xfId="0" applyNumberFormat="1" applyFont="1" applyFill="1" applyBorder="1" applyAlignment="1">
      <alignment horizontal="right" vertical="center" wrapText="1"/>
    </xf>
    <xf numFmtId="10" fontId="13" fillId="3" borderId="5" xfId="0" applyNumberFormat="1" applyFont="1" applyFill="1" applyBorder="1" applyAlignment="1">
      <alignment horizontal="center" vertical="center" wrapText="1"/>
    </xf>
    <xf numFmtId="10" fontId="13" fillId="3" borderId="6"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3" fontId="13" fillId="0" borderId="0" xfId="0" applyNumberFormat="1" applyFont="1" applyAlignment="1">
      <alignment horizontal="right" vertical="center" wrapText="1"/>
    </xf>
    <xf numFmtId="10" fontId="13" fillId="0" borderId="0" xfId="0" applyNumberFormat="1" applyFont="1" applyAlignment="1">
      <alignment horizontal="center" vertical="center" wrapText="1"/>
    </xf>
    <xf numFmtId="0" fontId="13" fillId="5" borderId="2"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6" borderId="14" xfId="0" applyFont="1" applyFill="1" applyBorder="1" applyAlignment="1">
      <alignment horizontal="center" vertical="center" wrapText="1"/>
    </xf>
    <xf numFmtId="3" fontId="14" fillId="6" borderId="15" xfId="0" applyNumberFormat="1" applyFont="1" applyFill="1" applyBorder="1" applyAlignment="1">
      <alignment vertical="center" wrapText="1"/>
    </xf>
    <xf numFmtId="10" fontId="14" fillId="6" borderId="15" xfId="0" applyNumberFormat="1" applyFont="1" applyFill="1" applyBorder="1" applyAlignment="1">
      <alignment horizontal="center" vertical="center" wrapText="1"/>
    </xf>
    <xf numFmtId="10" fontId="14" fillId="6" borderId="16" xfId="0" applyNumberFormat="1" applyFont="1" applyFill="1" applyBorder="1" applyAlignment="1">
      <alignment horizontal="center"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3" fillId="5" borderId="14" xfId="0" applyFont="1" applyFill="1" applyBorder="1" applyAlignment="1">
      <alignment horizontal="center" vertical="center" wrapText="1"/>
    </xf>
    <xf numFmtId="3" fontId="13" fillId="5" borderId="15" xfId="0" applyNumberFormat="1" applyFont="1" applyFill="1" applyBorder="1" applyAlignment="1">
      <alignment vertical="center" wrapText="1"/>
    </xf>
    <xf numFmtId="10" fontId="13" fillId="5" borderId="15" xfId="0" applyNumberFormat="1" applyFont="1" applyFill="1" applyBorder="1" applyAlignment="1">
      <alignment horizontal="center" vertical="center" wrapText="1"/>
    </xf>
    <xf numFmtId="10" fontId="13" fillId="5" borderId="16" xfId="0" applyNumberFormat="1" applyFont="1" applyFill="1" applyBorder="1" applyAlignment="1">
      <alignment horizontal="center" vertical="center" wrapText="1"/>
    </xf>
    <xf numFmtId="3" fontId="13" fillId="0" borderId="0" xfId="0" applyNumberFormat="1" applyFont="1" applyAlignment="1">
      <alignment vertical="center" wrapText="1"/>
    </xf>
    <xf numFmtId="3" fontId="16" fillId="0" borderId="0" xfId="0" applyNumberFormat="1" applyFont="1" applyAlignment="1">
      <alignment vertical="center" wrapText="1"/>
    </xf>
    <xf numFmtId="0" fontId="17" fillId="7" borderId="2" xfId="0" applyFont="1" applyFill="1" applyBorder="1" applyAlignment="1">
      <alignment horizontal="center" vertical="center" wrapText="1"/>
    </xf>
    <xf numFmtId="0" fontId="17" fillId="7" borderId="14" xfId="0" applyFont="1" applyFill="1" applyBorder="1" applyAlignment="1">
      <alignment horizontal="center" vertical="center" wrapText="1"/>
    </xf>
    <xf numFmtId="166" fontId="17" fillId="7" borderId="15" xfId="0" applyNumberFormat="1"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2" fillId="8" borderId="5" xfId="0" applyFont="1" applyFill="1" applyBorder="1" applyAlignment="1">
      <alignment horizontal="center" vertical="center" wrapText="1"/>
    </xf>
    <xf numFmtId="166" fontId="12" fillId="8" borderId="15" xfId="0" applyNumberFormat="1" applyFont="1" applyFill="1" applyBorder="1" applyAlignment="1">
      <alignment horizontal="center" vertical="center" wrapText="1"/>
    </xf>
    <xf numFmtId="10" fontId="12" fillId="8" borderId="21" xfId="0" applyNumberFormat="1" applyFont="1" applyFill="1" applyBorder="1" applyAlignment="1">
      <alignment horizontal="center" vertical="center" wrapText="1"/>
    </xf>
    <xf numFmtId="10" fontId="12" fillId="8" borderId="16" xfId="0" applyNumberFormat="1" applyFont="1" applyFill="1" applyBorder="1" applyAlignment="1">
      <alignment horizontal="center" vertical="center" wrapText="1"/>
    </xf>
    <xf numFmtId="10" fontId="12" fillId="2" borderId="24" xfId="0" applyNumberFormat="1" applyFont="1" applyFill="1" applyBorder="1" applyAlignment="1">
      <alignment horizontal="center" vertical="center" wrapText="1"/>
    </xf>
    <xf numFmtId="0" fontId="17" fillId="7" borderId="5" xfId="0" applyFont="1" applyFill="1" applyBorder="1" applyAlignment="1">
      <alignment horizontal="center" vertical="center" wrapText="1"/>
    </xf>
    <xf numFmtId="10" fontId="17" fillId="7" borderId="21" xfId="0" applyNumberFormat="1" applyFont="1" applyFill="1" applyBorder="1" applyAlignment="1">
      <alignment horizontal="center" vertical="center" wrapText="1"/>
    </xf>
    <xf numFmtId="10" fontId="17" fillId="7" borderId="16" xfId="0" applyNumberFormat="1" applyFont="1" applyFill="1" applyBorder="1" applyAlignment="1">
      <alignment horizontal="center" vertical="center" wrapText="1"/>
    </xf>
    <xf numFmtId="0" fontId="18" fillId="0" borderId="0" xfId="0" applyFont="1" applyAlignment="1">
      <alignment horizontal="center" vertical="center" wrapText="1"/>
    </xf>
    <xf numFmtId="0" fontId="21" fillId="0" borderId="1" xfId="1"/>
    <xf numFmtId="0" fontId="26" fillId="3" borderId="27" xfId="1" applyFont="1" applyFill="1" applyBorder="1" applyAlignment="1">
      <alignment horizontal="center" vertical="center" wrapText="1"/>
    </xf>
    <xf numFmtId="0" fontId="26" fillId="3" borderId="27" xfId="1" applyFont="1" applyFill="1" applyBorder="1" applyAlignment="1">
      <alignment horizontal="center" vertical="center"/>
    </xf>
    <xf numFmtId="0" fontId="26" fillId="3" borderId="33" xfId="3" applyFont="1" applyFill="1" applyBorder="1" applyAlignment="1">
      <alignment horizontal="center" vertical="center" wrapText="1"/>
    </xf>
    <xf numFmtId="0" fontId="29" fillId="10" borderId="35" xfId="3" applyFont="1" applyFill="1" applyBorder="1"/>
    <xf numFmtId="41" fontId="29" fillId="10" borderId="34" xfId="3" applyNumberFormat="1" applyFont="1" applyFill="1" applyBorder="1"/>
    <xf numFmtId="10" fontId="29" fillId="10" borderId="34" xfId="3" applyNumberFormat="1" applyFont="1" applyFill="1" applyBorder="1" applyAlignment="1">
      <alignment horizontal="center"/>
    </xf>
    <xf numFmtId="0" fontId="28" fillId="0" borderId="35" xfId="3" applyFont="1" applyBorder="1"/>
    <xf numFmtId="41" fontId="28" fillId="0" borderId="34" xfId="3" applyNumberFormat="1" applyFont="1" applyBorder="1"/>
    <xf numFmtId="10" fontId="28" fillId="0" borderId="34" xfId="3" applyNumberFormat="1" applyFont="1" applyBorder="1" applyAlignment="1">
      <alignment horizontal="center"/>
    </xf>
    <xf numFmtId="0" fontId="30" fillId="0" borderId="35" xfId="3" applyFont="1" applyBorder="1"/>
    <xf numFmtId="41" fontId="30" fillId="0" borderId="34" xfId="3" applyNumberFormat="1" applyFont="1" applyBorder="1"/>
    <xf numFmtId="10" fontId="30" fillId="0" borderId="34" xfId="3" applyNumberFormat="1" applyFont="1" applyBorder="1" applyAlignment="1">
      <alignment horizontal="center"/>
    </xf>
    <xf numFmtId="41" fontId="29" fillId="3" borderId="28" xfId="1" applyNumberFormat="1" applyFont="1" applyFill="1" applyBorder="1"/>
    <xf numFmtId="10" fontId="29" fillId="3" borderId="28" xfId="1" applyNumberFormat="1" applyFont="1" applyFill="1" applyBorder="1" applyAlignment="1">
      <alignment horizontal="center"/>
    </xf>
    <xf numFmtId="167" fontId="0" fillId="0" borderId="1" xfId="4" applyNumberFormat="1" applyFont="1"/>
    <xf numFmtId="167" fontId="0" fillId="0" borderId="1" xfId="5" applyNumberFormat="1" applyFont="1"/>
    <xf numFmtId="0" fontId="28" fillId="0" borderId="34" xfId="3" applyFont="1" applyBorder="1"/>
    <xf numFmtId="167" fontId="21" fillId="0" borderId="1" xfId="5" applyNumberFormat="1" applyFont="1"/>
    <xf numFmtId="10" fontId="21" fillId="0" borderId="1" xfId="6" applyNumberFormat="1" applyFont="1"/>
    <xf numFmtId="0" fontId="26" fillId="3" borderId="8" xfId="1" applyFont="1" applyFill="1" applyBorder="1" applyAlignment="1">
      <alignment horizontal="center" vertical="center"/>
    </xf>
    <xf numFmtId="0" fontId="28" fillId="0" borderId="8" xfId="1" applyFont="1" applyBorder="1" applyAlignment="1">
      <alignment horizontal="center" vertical="center"/>
    </xf>
    <xf numFmtId="0" fontId="28" fillId="0" borderId="8" xfId="1" applyFont="1" applyBorder="1"/>
    <xf numFmtId="169" fontId="28" fillId="0" borderId="8" xfId="1" applyNumberFormat="1" applyFont="1" applyBorder="1"/>
    <xf numFmtId="10" fontId="28" fillId="0" borderId="8" xfId="1" applyNumberFormat="1" applyFont="1" applyBorder="1" applyAlignment="1">
      <alignment horizontal="center"/>
    </xf>
    <xf numFmtId="0" fontId="28" fillId="0" borderId="1" xfId="1" applyFont="1"/>
    <xf numFmtId="41" fontId="28" fillId="0" borderId="8" xfId="1" applyNumberFormat="1" applyFont="1" applyBorder="1"/>
    <xf numFmtId="169" fontId="29" fillId="3" borderId="8" xfId="1" applyNumberFormat="1" applyFont="1" applyFill="1" applyBorder="1"/>
    <xf numFmtId="10" fontId="29" fillId="3" borderId="8" xfId="1" applyNumberFormat="1" applyFont="1" applyFill="1" applyBorder="1" applyAlignment="1">
      <alignment horizontal="center"/>
    </xf>
    <xf numFmtId="9" fontId="21" fillId="0" borderId="1" xfId="6" applyFont="1"/>
    <xf numFmtId="0" fontId="24" fillId="9" borderId="1" xfId="2" applyFill="1"/>
    <xf numFmtId="0" fontId="24" fillId="0" borderId="1" xfId="2"/>
    <xf numFmtId="0" fontId="34" fillId="9" borderId="1" xfId="2" applyFont="1" applyFill="1"/>
    <xf numFmtId="0" fontId="35" fillId="9" borderId="1" xfId="2" applyFont="1" applyFill="1"/>
    <xf numFmtId="0" fontId="36" fillId="9" borderId="1" xfId="2" applyFont="1" applyFill="1"/>
    <xf numFmtId="0" fontId="37" fillId="9" borderId="1" xfId="2" applyFont="1" applyFill="1"/>
    <xf numFmtId="0" fontId="38" fillId="9" borderId="1" xfId="2" applyFont="1" applyFill="1"/>
    <xf numFmtId="0" fontId="39" fillId="9" borderId="1" xfId="2" applyFont="1" applyFill="1"/>
    <xf numFmtId="0" fontId="27" fillId="0" borderId="1" xfId="3"/>
    <xf numFmtId="0" fontId="44" fillId="2" borderId="1" xfId="3" applyFont="1" applyFill="1" applyAlignment="1">
      <alignment horizontal="left"/>
    </xf>
    <xf numFmtId="0" fontId="45" fillId="2" borderId="1" xfId="3" applyFont="1" applyFill="1" applyAlignment="1">
      <alignment horizontal="left"/>
    </xf>
    <xf numFmtId="0" fontId="45" fillId="2" borderId="1" xfId="3" applyFont="1" applyFill="1"/>
    <xf numFmtId="0" fontId="20" fillId="2" borderId="1" xfId="3" applyFont="1" applyFill="1"/>
    <xf numFmtId="0" fontId="46" fillId="2" borderId="1" xfId="3" applyFont="1" applyFill="1" applyAlignment="1">
      <alignment vertical="top" wrapText="1"/>
    </xf>
    <xf numFmtId="0" fontId="43" fillId="2" borderId="1" xfId="3" applyFont="1" applyFill="1" applyAlignment="1">
      <alignment vertical="top" wrapText="1"/>
    </xf>
    <xf numFmtId="0" fontId="20" fillId="2" borderId="1" xfId="3" applyFont="1" applyFill="1" applyAlignment="1">
      <alignment horizontal="right" vertical="top"/>
    </xf>
    <xf numFmtId="0" fontId="42" fillId="2" borderId="1" xfId="3" applyFont="1" applyFill="1" applyAlignment="1">
      <alignment vertical="top" wrapText="1"/>
    </xf>
    <xf numFmtId="0" fontId="47" fillId="2" borderId="1" xfId="3" applyFont="1" applyFill="1" applyAlignment="1">
      <alignment vertical="top" wrapText="1"/>
    </xf>
    <xf numFmtId="0" fontId="47" fillId="2" borderId="1" xfId="3" applyFont="1" applyFill="1" applyAlignment="1">
      <alignment vertical="center" wrapText="1"/>
    </xf>
    <xf numFmtId="0" fontId="20" fillId="0" borderId="1" xfId="3" applyFont="1" applyAlignment="1">
      <alignment vertical="center" wrapText="1"/>
    </xf>
    <xf numFmtId="0" fontId="20" fillId="2" borderId="1" xfId="3" applyFont="1" applyFill="1" applyAlignment="1">
      <alignment vertical="center" wrapText="1"/>
    </xf>
    <xf numFmtId="0" fontId="26" fillId="3" borderId="33" xfId="3" applyFont="1" applyFill="1" applyBorder="1" applyAlignment="1">
      <alignment horizontal="center" vertical="center"/>
    </xf>
    <xf numFmtId="0" fontId="29" fillId="10" borderId="26" xfId="3" applyFont="1" applyFill="1" applyBorder="1"/>
    <xf numFmtId="41" fontId="29" fillId="10" borderId="8" xfId="3" applyNumberFormat="1" applyFont="1" applyFill="1" applyBorder="1"/>
    <xf numFmtId="10" fontId="29" fillId="10" borderId="8" xfId="3" applyNumberFormat="1" applyFont="1" applyFill="1" applyBorder="1" applyAlignment="1">
      <alignment horizontal="center"/>
    </xf>
    <xf numFmtId="0" fontId="30" fillId="0" borderId="26" xfId="3" applyFont="1" applyBorder="1"/>
    <xf numFmtId="41" fontId="30" fillId="0" borderId="8" xfId="3" applyNumberFormat="1" applyFont="1" applyBorder="1"/>
    <xf numFmtId="10" fontId="30" fillId="0" borderId="8" xfId="3" applyNumberFormat="1" applyFont="1" applyBorder="1" applyAlignment="1">
      <alignment horizontal="center"/>
    </xf>
    <xf numFmtId="167" fontId="29" fillId="3" borderId="37" xfId="3" applyNumberFormat="1" applyFont="1" applyFill="1" applyBorder="1"/>
    <xf numFmtId="10" fontId="29" fillId="3" borderId="37" xfId="3" applyNumberFormat="1" applyFont="1" applyFill="1" applyBorder="1" applyAlignment="1">
      <alignment horizontal="center"/>
    </xf>
    <xf numFmtId="0" fontId="1" fillId="0" borderId="1" xfId="3" applyFont="1"/>
    <xf numFmtId="0" fontId="30" fillId="0" borderId="1" xfId="2" applyFont="1" applyAlignment="1">
      <alignment horizontal="center"/>
    </xf>
    <xf numFmtId="0" fontId="30" fillId="0" borderId="1" xfId="2" applyFont="1" applyAlignment="1">
      <alignment vertical="center"/>
    </xf>
    <xf numFmtId="171" fontId="52" fillId="0" borderId="1" xfId="7" applyNumberFormat="1" applyFont="1" applyFill="1" applyBorder="1" applyAlignment="1">
      <alignment vertical="center"/>
    </xf>
    <xf numFmtId="10" fontId="52" fillId="0" borderId="1" xfId="6" applyNumberFormat="1" applyFont="1" applyFill="1" applyBorder="1" applyAlignment="1">
      <alignment horizontal="center" vertical="center"/>
    </xf>
    <xf numFmtId="10" fontId="32" fillId="0" borderId="1" xfId="8" applyNumberFormat="1" applyFont="1" applyFill="1" applyBorder="1" applyAlignment="1">
      <alignment horizontal="center" vertical="center"/>
    </xf>
    <xf numFmtId="171" fontId="30" fillId="0" borderId="1" xfId="7" applyNumberFormat="1" applyFont="1" applyFill="1" applyAlignment="1">
      <alignment vertical="center"/>
    </xf>
    <xf numFmtId="10" fontId="30" fillId="0" borderId="1" xfId="6" applyNumberFormat="1" applyFont="1" applyFill="1" applyAlignment="1">
      <alignment horizontal="center" vertical="center"/>
    </xf>
    <xf numFmtId="10" fontId="30" fillId="0" borderId="1" xfId="7" applyNumberFormat="1" applyFont="1" applyFill="1" applyAlignment="1">
      <alignment vertical="center"/>
    </xf>
    <xf numFmtId="0" fontId="32" fillId="11" borderId="34" xfId="2" applyFont="1" applyFill="1" applyBorder="1" applyAlignment="1">
      <alignment horizontal="center" vertical="center" wrapText="1"/>
    </xf>
    <xf numFmtId="0" fontId="30" fillId="0" borderId="34" xfId="2" applyFont="1" applyBorder="1" applyAlignment="1">
      <alignment horizontal="center" vertical="center"/>
    </xf>
    <xf numFmtId="0" fontId="30" fillId="0" borderId="34" xfId="2" applyFont="1" applyBorder="1" applyAlignment="1">
      <alignment horizontal="left" vertical="center"/>
    </xf>
    <xf numFmtId="168" fontId="30" fillId="0" borderId="34" xfId="7" applyNumberFormat="1" applyFont="1" applyFill="1" applyBorder="1" applyAlignment="1">
      <alignment horizontal="right" vertical="center"/>
    </xf>
    <xf numFmtId="10" fontId="30" fillId="0" borderId="34" xfId="6" applyNumberFormat="1" applyFont="1" applyFill="1" applyBorder="1" applyAlignment="1">
      <alignment horizontal="center" vertical="center"/>
    </xf>
    <xf numFmtId="10" fontId="30" fillId="0" borderId="34" xfId="8" applyNumberFormat="1" applyFont="1" applyFill="1" applyBorder="1" applyAlignment="1">
      <alignment horizontal="center" vertical="center"/>
    </xf>
    <xf numFmtId="3" fontId="32" fillId="12" borderId="34" xfId="7" applyNumberFormat="1" applyFont="1" applyFill="1" applyBorder="1" applyAlignment="1">
      <alignment horizontal="right" vertical="center"/>
    </xf>
    <xf numFmtId="10" fontId="32" fillId="12" borderId="34" xfId="6" applyNumberFormat="1" applyFont="1" applyFill="1" applyBorder="1" applyAlignment="1">
      <alignment horizontal="center" vertical="center"/>
    </xf>
    <xf numFmtId="168" fontId="32" fillId="12" borderId="34" xfId="7" applyNumberFormat="1" applyFont="1" applyFill="1" applyBorder="1" applyAlignment="1">
      <alignment horizontal="right" vertical="center"/>
    </xf>
    <xf numFmtId="10" fontId="32" fillId="12" borderId="34" xfId="8" applyNumberFormat="1" applyFont="1" applyFill="1" applyBorder="1" applyAlignment="1">
      <alignment horizontal="center" vertical="center"/>
    </xf>
    <xf numFmtId="0" fontId="53" fillId="11" borderId="34" xfId="2" applyFont="1" applyFill="1" applyBorder="1" applyAlignment="1">
      <alignment horizontal="center" vertical="center" wrapText="1"/>
    </xf>
    <xf numFmtId="172" fontId="54" fillId="11" borderId="34" xfId="7" applyNumberFormat="1" applyFont="1" applyFill="1" applyBorder="1" applyAlignment="1">
      <alignment horizontal="center" vertical="center" wrapText="1"/>
    </xf>
    <xf numFmtId="168" fontId="32" fillId="13" borderId="34" xfId="7" applyNumberFormat="1" applyFont="1" applyFill="1" applyBorder="1" applyAlignment="1">
      <alignment horizontal="right" vertical="center"/>
    </xf>
    <xf numFmtId="10" fontId="32" fillId="13" borderId="34" xfId="6" applyNumberFormat="1" applyFont="1" applyFill="1" applyBorder="1" applyAlignment="1">
      <alignment horizontal="center" vertical="center"/>
    </xf>
    <xf numFmtId="0" fontId="55" fillId="0" borderId="1" xfId="3" applyFont="1"/>
    <xf numFmtId="171" fontId="30" fillId="0" borderId="1" xfId="7" applyNumberFormat="1" applyFont="1" applyFill="1" applyBorder="1" applyAlignment="1">
      <alignment vertical="center"/>
    </xf>
    <xf numFmtId="10" fontId="30" fillId="0" borderId="1" xfId="6" applyNumberFormat="1" applyFont="1" applyFill="1" applyBorder="1" applyAlignment="1">
      <alignment horizontal="center" vertical="center"/>
    </xf>
    <xf numFmtId="10" fontId="30" fillId="0" borderId="1" xfId="7" applyNumberFormat="1" applyFont="1" applyFill="1" applyBorder="1" applyAlignment="1">
      <alignment vertical="center"/>
    </xf>
    <xf numFmtId="3" fontId="30" fillId="0" borderId="34" xfId="7" applyNumberFormat="1" applyFont="1" applyFill="1" applyBorder="1" applyAlignment="1">
      <alignment horizontal="right" vertical="center"/>
    </xf>
    <xf numFmtId="10" fontId="30" fillId="0" borderId="34" xfId="8" quotePrefix="1" applyNumberFormat="1" applyFont="1" applyFill="1" applyBorder="1" applyAlignment="1">
      <alignment horizontal="center" vertical="center"/>
    </xf>
    <xf numFmtId="0" fontId="30" fillId="0" borderId="34" xfId="2" applyFont="1" applyBorder="1" applyAlignment="1">
      <alignment horizontal="left" vertical="center" wrapText="1"/>
    </xf>
    <xf numFmtId="43" fontId="30" fillId="0" borderId="34" xfId="7" applyNumberFormat="1" applyFont="1" applyFill="1" applyBorder="1" applyAlignment="1">
      <alignment horizontal="right" vertical="center"/>
    </xf>
    <xf numFmtId="171" fontId="30" fillId="0" borderId="1" xfId="6" applyNumberFormat="1" applyFont="1" applyFill="1" applyBorder="1" applyAlignment="1">
      <alignment vertical="center"/>
    </xf>
    <xf numFmtId="10" fontId="30" fillId="0" borderId="1" xfId="6" applyNumberFormat="1" applyFont="1" applyFill="1" applyBorder="1" applyAlignment="1">
      <alignment vertical="center"/>
    </xf>
    <xf numFmtId="171" fontId="30" fillId="0" borderId="34" xfId="7" applyNumberFormat="1" applyFont="1" applyFill="1" applyBorder="1" applyAlignment="1">
      <alignment vertical="center"/>
    </xf>
    <xf numFmtId="171" fontId="30" fillId="0" borderId="34" xfId="7" applyNumberFormat="1" applyFont="1" applyFill="1" applyBorder="1" applyAlignment="1">
      <alignment horizontal="right" vertical="center"/>
    </xf>
    <xf numFmtId="171" fontId="32" fillId="12" borderId="34" xfId="7" applyNumberFormat="1" applyFont="1" applyFill="1" applyBorder="1" applyAlignment="1">
      <alignment vertical="center"/>
    </xf>
    <xf numFmtId="171" fontId="32" fillId="12" borderId="34" xfId="7" applyNumberFormat="1" applyFont="1" applyFill="1" applyBorder="1" applyAlignment="1">
      <alignment horizontal="right" vertical="center"/>
    </xf>
    <xf numFmtId="171" fontId="55" fillId="0" borderId="1" xfId="3" applyNumberFormat="1" applyFont="1"/>
    <xf numFmtId="10" fontId="55" fillId="0" borderId="1" xfId="6" applyNumberFormat="1" applyFont="1" applyAlignment="1">
      <alignment horizontal="center"/>
    </xf>
    <xf numFmtId="10" fontId="55" fillId="0" borderId="1" xfId="3" applyNumberFormat="1" applyFont="1"/>
    <xf numFmtId="0" fontId="29" fillId="10" borderId="31" xfId="3" applyFont="1" applyFill="1" applyBorder="1"/>
    <xf numFmtId="41" fontId="29" fillId="10" borderId="27" xfId="3" applyNumberFormat="1" applyFont="1" applyFill="1" applyBorder="1"/>
    <xf numFmtId="10" fontId="29" fillId="10" borderId="27" xfId="3" applyNumberFormat="1" applyFont="1" applyFill="1" applyBorder="1" applyAlignment="1">
      <alignment horizontal="center"/>
    </xf>
    <xf numFmtId="0" fontId="30" fillId="0" borderId="31" xfId="3" applyFont="1" applyBorder="1"/>
    <xf numFmtId="41" fontId="30" fillId="0" borderId="27" xfId="3" applyNumberFormat="1" applyFont="1" applyBorder="1"/>
    <xf numFmtId="10" fontId="30" fillId="0" borderId="27" xfId="3" applyNumberFormat="1" applyFont="1" applyBorder="1" applyAlignment="1">
      <alignment horizontal="center"/>
    </xf>
    <xf numFmtId="10" fontId="30" fillId="0" borderId="27" xfId="6" applyNumberFormat="1" applyFont="1" applyFill="1" applyBorder="1" applyAlignment="1">
      <alignment horizontal="center"/>
    </xf>
    <xf numFmtId="41" fontId="29" fillId="3" borderId="8" xfId="1" applyNumberFormat="1" applyFont="1" applyFill="1" applyBorder="1"/>
    <xf numFmtId="0" fontId="30" fillId="9" borderId="1" xfId="2" applyFont="1" applyFill="1" applyAlignment="1">
      <alignment horizontal="center"/>
    </xf>
    <xf numFmtId="0" fontId="30" fillId="9" borderId="1" xfId="2" applyFont="1" applyFill="1" applyAlignment="1">
      <alignment vertical="center"/>
    </xf>
    <xf numFmtId="171" fontId="30" fillId="9" borderId="1" xfId="7" applyNumberFormat="1" applyFont="1" applyFill="1" applyBorder="1" applyAlignment="1">
      <alignment vertical="center"/>
    </xf>
    <xf numFmtId="10" fontId="30" fillId="9" borderId="1" xfId="6" applyNumberFormat="1" applyFont="1" applyFill="1" applyBorder="1" applyAlignment="1">
      <alignment horizontal="center" vertical="center"/>
    </xf>
    <xf numFmtId="10" fontId="30" fillId="9" borderId="1" xfId="2" applyNumberFormat="1" applyFont="1" applyFill="1" applyAlignment="1">
      <alignment vertical="center"/>
    </xf>
    <xf numFmtId="167" fontId="29" fillId="10" borderId="34" xfId="5" applyNumberFormat="1" applyFont="1" applyFill="1" applyBorder="1"/>
    <xf numFmtId="0" fontId="30" fillId="0" borderId="35" xfId="2" applyFont="1" applyBorder="1" applyAlignment="1">
      <alignment horizontal="left" vertical="center"/>
    </xf>
    <xf numFmtId="167" fontId="30" fillId="0" borderId="34" xfId="5" applyNumberFormat="1" applyFont="1" applyFill="1" applyBorder="1"/>
    <xf numFmtId="167" fontId="30" fillId="0" borderId="34" xfId="5" applyNumberFormat="1" applyFont="1" applyFill="1" applyBorder="1" applyAlignment="1">
      <alignment horizontal="center" vertical="center"/>
    </xf>
    <xf numFmtId="43" fontId="0" fillId="0" borderId="1" xfId="5" applyFont="1"/>
    <xf numFmtId="0" fontId="27" fillId="14" borderId="1" xfId="3" applyFill="1"/>
    <xf numFmtId="43" fontId="30" fillId="0" borderId="34" xfId="7" applyNumberFormat="1" applyFont="1" applyFill="1" applyBorder="1" applyAlignment="1">
      <alignment vertical="center"/>
    </xf>
    <xf numFmtId="0" fontId="30" fillId="0" borderId="34" xfId="2" applyFont="1" applyBorder="1" applyAlignment="1">
      <alignment vertical="center"/>
    </xf>
    <xf numFmtId="10" fontId="30" fillId="9" borderId="1" xfId="6" applyNumberFormat="1" applyFont="1" applyFill="1" applyAlignment="1">
      <alignment vertical="center"/>
    </xf>
    <xf numFmtId="167" fontId="29" fillId="10" borderId="8" xfId="5" applyNumberFormat="1" applyFont="1" applyFill="1" applyBorder="1"/>
    <xf numFmtId="167" fontId="30" fillId="0" borderId="8" xfId="5" applyNumberFormat="1" applyFont="1" applyFill="1" applyBorder="1"/>
    <xf numFmtId="167" fontId="29" fillId="3" borderId="37" xfId="5" applyNumberFormat="1" applyFont="1" applyFill="1" applyBorder="1"/>
    <xf numFmtId="10" fontId="32" fillId="0" borderId="1" xfId="6" applyNumberFormat="1" applyFont="1" applyFill="1" applyBorder="1" applyAlignment="1">
      <alignment horizontal="center" vertical="center"/>
    </xf>
    <xf numFmtId="10" fontId="30" fillId="0" borderId="1" xfId="6" applyNumberFormat="1" applyFont="1" applyFill="1" applyAlignment="1">
      <alignment vertical="center"/>
    </xf>
    <xf numFmtId="171" fontId="32" fillId="13" borderId="34" xfId="7" applyNumberFormat="1" applyFont="1" applyFill="1" applyBorder="1" applyAlignment="1">
      <alignment horizontal="right" vertical="center"/>
    </xf>
    <xf numFmtId="169" fontId="29" fillId="3" borderId="34" xfId="3" applyNumberFormat="1" applyFont="1" applyFill="1" applyBorder="1"/>
    <xf numFmtId="10" fontId="29" fillId="3" borderId="34" xfId="3" applyNumberFormat="1" applyFont="1" applyFill="1" applyBorder="1" applyAlignment="1">
      <alignment horizontal="center"/>
    </xf>
    <xf numFmtId="10" fontId="55" fillId="0" borderId="1" xfId="6" applyNumberFormat="1" applyFont="1"/>
    <xf numFmtId="168" fontId="27" fillId="0" borderId="1" xfId="3" applyNumberFormat="1"/>
    <xf numFmtId="171" fontId="55" fillId="0" borderId="1" xfId="5" applyNumberFormat="1" applyFont="1"/>
    <xf numFmtId="0" fontId="29" fillId="3" borderId="3" xfId="0" applyFont="1" applyFill="1" applyBorder="1" applyAlignment="1">
      <alignment horizontal="center" vertical="center" wrapText="1"/>
    </xf>
    <xf numFmtId="0" fontId="27" fillId="0" borderId="1" xfId="3" applyAlignment="1">
      <alignment wrapText="1"/>
    </xf>
    <xf numFmtId="0" fontId="3" fillId="2" borderId="1" xfId="0" applyFont="1" applyFill="1" applyBorder="1" applyAlignment="1">
      <alignment horizontal="center" wrapText="1"/>
    </xf>
    <xf numFmtId="0" fontId="3" fillId="2" borderId="32" xfId="0" applyFont="1" applyFill="1" applyBorder="1" applyAlignment="1">
      <alignment horizontal="center" wrapText="1"/>
    </xf>
    <xf numFmtId="0" fontId="6" fillId="2" borderId="1" xfId="0" applyFont="1" applyFill="1" applyBorder="1" applyAlignment="1">
      <alignment horizontal="center"/>
    </xf>
    <xf numFmtId="0" fontId="7" fillId="2" borderId="1" xfId="0" applyFont="1" applyFill="1" applyBorder="1"/>
    <xf numFmtId="0" fontId="8" fillId="2" borderId="1" xfId="0" applyFont="1" applyFill="1" applyBorder="1" applyAlignment="1">
      <alignment horizontal="left"/>
    </xf>
    <xf numFmtId="0" fontId="2" fillId="2" borderId="1" xfId="0" applyFont="1" applyFill="1" applyBorder="1"/>
    <xf numFmtId="0" fontId="2" fillId="2" borderId="1" xfId="0" applyFont="1" applyFill="1" applyBorder="1" applyAlignment="1">
      <alignment horizontal="left"/>
    </xf>
    <xf numFmtId="0" fontId="9" fillId="2" borderId="1" xfId="0" applyFont="1" applyFill="1" applyBorder="1"/>
    <xf numFmtId="0" fontId="8" fillId="2" borderId="1" xfId="0" applyFont="1" applyFill="1" applyBorder="1"/>
    <xf numFmtId="0" fontId="2" fillId="2" borderId="1" xfId="0" applyFont="1" applyFill="1" applyBorder="1" applyAlignment="1">
      <alignment horizontal="left" wrapText="1"/>
    </xf>
    <xf numFmtId="0" fontId="12" fillId="2" borderId="1" xfId="0" applyFont="1" applyFill="1" applyBorder="1" applyAlignment="1">
      <alignment horizontal="center" vertical="center"/>
    </xf>
    <xf numFmtId="0" fontId="11" fillId="2" borderId="1" xfId="0" applyFont="1" applyFill="1" applyBorder="1"/>
    <xf numFmtId="0" fontId="11" fillId="2" borderId="1" xfId="0" applyFont="1" applyFill="1" applyBorder="1" applyAlignment="1">
      <alignment horizontal="center"/>
    </xf>
    <xf numFmtId="164" fontId="11" fillId="2" borderId="1" xfId="0" applyNumberFormat="1" applyFont="1" applyFill="1" applyBorder="1" applyAlignment="1">
      <alignment horizontal="center"/>
    </xf>
    <xf numFmtId="0" fontId="12" fillId="2" borderId="1" xfId="0"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0" fontId="12" fillId="2" borderId="1" xfId="0" applyNumberFormat="1" applyFont="1" applyFill="1" applyBorder="1" applyAlignment="1">
      <alignment horizontal="center" vertical="center" wrapText="1"/>
    </xf>
    <xf numFmtId="0" fontId="2" fillId="2" borderId="1" xfId="0" applyFont="1" applyFill="1" applyBorder="1" applyAlignment="1">
      <alignment horizontal="left" indent="3"/>
    </xf>
    <xf numFmtId="0" fontId="40" fillId="9" borderId="1" xfId="2" applyFont="1" applyFill="1" applyAlignment="1">
      <alignment horizontal="left" vertical="center" wrapText="1"/>
    </xf>
    <xf numFmtId="0" fontId="15" fillId="0" borderId="13" xfId="0" applyFont="1" applyBorder="1" applyAlignment="1">
      <alignment horizontal="center" vertical="center" wrapText="1"/>
    </xf>
    <xf numFmtId="0" fontId="5" fillId="0" borderId="17" xfId="0" applyFont="1" applyBorder="1" applyAlignment="1"/>
    <xf numFmtId="0" fontId="5" fillId="0" borderId="20" xfId="0" applyFont="1" applyBorder="1" applyAlignment="1"/>
    <xf numFmtId="0" fontId="12" fillId="2" borderId="1" xfId="0" applyFont="1" applyFill="1" applyBorder="1" applyAlignment="1">
      <alignment horizontal="center" vertical="center"/>
    </xf>
    <xf numFmtId="0" fontId="5" fillId="0" borderId="1" xfId="0" applyFont="1" applyBorder="1" applyAlignment="1"/>
    <xf numFmtId="0" fontId="12" fillId="0" borderId="22" xfId="0" applyFont="1" applyBorder="1" applyAlignment="1">
      <alignment horizontal="center" vertical="center" wrapText="1"/>
    </xf>
    <xf numFmtId="0" fontId="5" fillId="0" borderId="23" xfId="0" applyFont="1" applyBorder="1" applyAlignment="1"/>
    <xf numFmtId="0" fontId="5" fillId="0" borderId="25" xfId="0" applyFont="1" applyBorder="1" applyAlignment="1"/>
    <xf numFmtId="0" fontId="12" fillId="0" borderId="23"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xf numFmtId="0" fontId="56" fillId="2" borderId="1" xfId="0" applyFont="1" applyFill="1" applyBorder="1" applyAlignment="1">
      <alignment horizontal="center" vertical="center"/>
    </xf>
    <xf numFmtId="0" fontId="14" fillId="0" borderId="4" xfId="0" applyFont="1" applyBorder="1" applyAlignment="1">
      <alignment horizontal="center" vertical="center" wrapText="1"/>
    </xf>
    <xf numFmtId="0" fontId="5" fillId="0" borderId="7" xfId="0" applyFont="1" applyBorder="1" applyAlignment="1"/>
    <xf numFmtId="0" fontId="5" fillId="0" borderId="10" xfId="0" applyFont="1" applyBorder="1" applyAlignment="1"/>
    <xf numFmtId="0" fontId="14" fillId="0" borderId="13" xfId="0" applyFont="1" applyBorder="1" applyAlignment="1">
      <alignment horizontal="center" vertical="center" wrapText="1"/>
    </xf>
    <xf numFmtId="0" fontId="22" fillId="0" borderId="1" xfId="1" applyFont="1" applyAlignment="1">
      <alignment horizontal="center" vertical="center" wrapText="1"/>
    </xf>
    <xf numFmtId="0" fontId="21" fillId="0" borderId="1" xfId="1" applyAlignment="1"/>
    <xf numFmtId="0" fontId="23" fillId="9" borderId="1" xfId="1" applyFont="1" applyFill="1" applyAlignment="1">
      <alignment horizontal="center"/>
    </xf>
    <xf numFmtId="0" fontId="21" fillId="9" borderId="1" xfId="1" applyFill="1" applyAlignment="1"/>
    <xf numFmtId="0" fontId="25" fillId="9" borderId="1" xfId="2" applyFont="1" applyFill="1" applyAlignment="1">
      <alignment horizontal="center" vertical="center"/>
    </xf>
    <xf numFmtId="0" fontId="28" fillId="0" borderId="34" xfId="3" applyFont="1" applyBorder="1" applyAlignment="1">
      <alignment horizontal="center" vertical="center" wrapText="1"/>
    </xf>
    <xf numFmtId="0" fontId="30" fillId="0" borderId="34" xfId="3" applyFont="1" applyBorder="1" applyAlignment="1">
      <alignment horizontal="center" vertical="center" wrapText="1"/>
    </xf>
    <xf numFmtId="0" fontId="30" fillId="0" borderId="33" xfId="3" applyFont="1" applyBorder="1" applyAlignment="1">
      <alignment horizontal="center" vertical="center" wrapText="1"/>
    </xf>
    <xf numFmtId="0" fontId="30" fillId="0" borderId="36" xfId="3" applyFont="1" applyBorder="1" applyAlignment="1">
      <alignment horizontal="center" vertical="center" wrapText="1"/>
    </xf>
    <xf numFmtId="0" fontId="30" fillId="0" borderId="37" xfId="3" applyFont="1" applyBorder="1" applyAlignment="1">
      <alignment horizontal="center" vertical="center" wrapText="1"/>
    </xf>
    <xf numFmtId="0" fontId="28" fillId="0" borderId="33" xfId="3" applyFont="1" applyBorder="1" applyAlignment="1">
      <alignment horizontal="center" vertical="center" wrapText="1"/>
    </xf>
    <xf numFmtId="0" fontId="28" fillId="0" borderId="36" xfId="3" applyFont="1" applyBorder="1" applyAlignment="1">
      <alignment horizontal="center" vertical="center" wrapText="1"/>
    </xf>
    <xf numFmtId="0" fontId="28" fillId="0" borderId="37" xfId="3" applyFont="1" applyBorder="1" applyAlignment="1">
      <alignment horizontal="center" vertical="center" wrapText="1"/>
    </xf>
    <xf numFmtId="0" fontId="29" fillId="3" borderId="28" xfId="1" applyFont="1" applyFill="1" applyBorder="1" applyAlignment="1">
      <alignment horizontal="center"/>
    </xf>
    <xf numFmtId="0" fontId="29" fillId="3" borderId="28" xfId="1" applyFont="1" applyFill="1" applyBorder="1" applyAlignment="1"/>
    <xf numFmtId="0" fontId="33" fillId="0" borderId="29" xfId="1" applyFont="1" applyBorder="1" applyAlignment="1">
      <alignment horizontal="left" vertical="top" wrapText="1"/>
    </xf>
    <xf numFmtId="0" fontId="23" fillId="0" borderId="1" xfId="1" applyFont="1" applyAlignment="1">
      <alignment horizontal="center"/>
    </xf>
    <xf numFmtId="0" fontId="23" fillId="0" borderId="1" xfId="1" applyFont="1" applyAlignment="1"/>
    <xf numFmtId="0" fontId="29" fillId="3" borderId="30" xfId="1" applyFont="1" applyFill="1" applyBorder="1" applyAlignment="1">
      <alignment horizontal="center"/>
    </xf>
    <xf numFmtId="0" fontId="29" fillId="3" borderId="26" xfId="1" applyFont="1" applyFill="1" applyBorder="1" applyAlignment="1">
      <alignment horizontal="center"/>
    </xf>
    <xf numFmtId="0" fontId="28" fillId="0" borderId="33" xfId="3" applyFont="1" applyBorder="1" applyAlignment="1">
      <alignment horizontal="center" vertical="center"/>
    </xf>
    <xf numFmtId="0" fontId="28" fillId="0" borderId="37" xfId="3" applyFont="1" applyBorder="1" applyAlignment="1">
      <alignment horizontal="center" vertical="center"/>
    </xf>
    <xf numFmtId="0" fontId="23" fillId="0" borderId="1" xfId="9" applyFont="1" applyAlignment="1">
      <alignment horizontal="center"/>
    </xf>
    <xf numFmtId="0" fontId="21" fillId="0" borderId="1" xfId="9" applyAlignment="1"/>
    <xf numFmtId="0" fontId="28" fillId="0" borderId="36" xfId="3" applyFont="1" applyBorder="1" applyAlignment="1">
      <alignment horizontal="center" vertical="center"/>
    </xf>
    <xf numFmtId="0" fontId="23" fillId="0" borderId="32" xfId="9" applyFont="1" applyBorder="1" applyAlignment="1">
      <alignment horizontal="center"/>
    </xf>
    <xf numFmtId="0" fontId="29" fillId="3" borderId="8" xfId="1" applyFont="1" applyFill="1" applyBorder="1" applyAlignment="1">
      <alignment horizontal="center"/>
    </xf>
    <xf numFmtId="0" fontId="29" fillId="3" borderId="8" xfId="1" applyFont="1" applyFill="1" applyBorder="1" applyAlignment="1"/>
    <xf numFmtId="0" fontId="25" fillId="0" borderId="1" xfId="2" applyFont="1" applyAlignment="1">
      <alignment horizontal="center" vertical="center"/>
    </xf>
    <xf numFmtId="0" fontId="40" fillId="0" borderId="1" xfId="2" applyFont="1" applyAlignment="1">
      <alignment horizontal="left" vertical="center" wrapText="1"/>
    </xf>
    <xf numFmtId="0" fontId="29" fillId="3" borderId="37" xfId="3" applyFont="1" applyFill="1" applyBorder="1" applyAlignment="1">
      <alignment horizontal="center"/>
    </xf>
    <xf numFmtId="0" fontId="29" fillId="3" borderId="37" xfId="3" applyFont="1" applyFill="1" applyBorder="1" applyAlignment="1"/>
    <xf numFmtId="0" fontId="32" fillId="12" borderId="34" xfId="2" applyFont="1" applyFill="1" applyBorder="1" applyAlignment="1">
      <alignment horizontal="center" vertical="center"/>
    </xf>
    <xf numFmtId="0" fontId="32" fillId="12" borderId="38" xfId="2" applyFont="1" applyFill="1" applyBorder="1" applyAlignment="1">
      <alignment horizontal="center" vertical="center"/>
    </xf>
    <xf numFmtId="0" fontId="32" fillId="12" borderId="35" xfId="2" applyFont="1" applyFill="1" applyBorder="1" applyAlignment="1">
      <alignment horizontal="center" vertical="center"/>
    </xf>
    <xf numFmtId="0" fontId="51" fillId="9" borderId="1" xfId="2" applyFont="1" applyFill="1" applyAlignment="1">
      <alignment horizontal="center" vertical="center" wrapText="1"/>
    </xf>
    <xf numFmtId="0" fontId="25" fillId="9" borderId="39" xfId="2" applyFont="1" applyFill="1" applyBorder="1" applyAlignment="1">
      <alignment horizontal="center" vertical="center"/>
    </xf>
    <xf numFmtId="0" fontId="28" fillId="0" borderId="34" xfId="3" applyFont="1" applyBorder="1" applyAlignment="1">
      <alignment horizontal="center" vertical="center"/>
    </xf>
    <xf numFmtId="0" fontId="26" fillId="3" borderId="37" xfId="3" applyFont="1" applyFill="1" applyBorder="1" applyAlignment="1">
      <alignment horizontal="center"/>
    </xf>
    <xf numFmtId="0" fontId="26" fillId="3" borderId="37" xfId="3" applyFont="1" applyFill="1" applyBorder="1" applyAlignment="1"/>
    <xf numFmtId="0" fontId="32" fillId="13" borderId="34" xfId="2" applyFont="1" applyFill="1" applyBorder="1" applyAlignment="1">
      <alignment horizontal="center" vertical="center"/>
    </xf>
    <xf numFmtId="0" fontId="26" fillId="3" borderId="34" xfId="3" applyFont="1" applyFill="1" applyBorder="1" applyAlignment="1">
      <alignment horizontal="center"/>
    </xf>
    <xf numFmtId="0" fontId="30" fillId="0" borderId="34" xfId="3" applyFont="1" applyBorder="1" applyAlignment="1">
      <alignment horizontal="center" vertical="center"/>
    </xf>
    <xf numFmtId="0" fontId="30" fillId="0" borderId="37" xfId="3" applyFont="1" applyBorder="1" applyAlignment="1">
      <alignment horizontal="center" vertical="center"/>
    </xf>
    <xf numFmtId="0" fontId="51" fillId="9" borderId="1" xfId="2" applyFont="1" applyFill="1" applyAlignment="1">
      <alignment horizontal="center" vertical="center"/>
    </xf>
    <xf numFmtId="0" fontId="30" fillId="0" borderId="33" xfId="3" applyFont="1" applyBorder="1" applyAlignment="1">
      <alignment horizontal="center" vertical="center"/>
    </xf>
    <xf numFmtId="0" fontId="30" fillId="0" borderId="36" xfId="3" applyFont="1" applyBorder="1" applyAlignment="1">
      <alignment horizontal="center" vertical="center"/>
    </xf>
    <xf numFmtId="0" fontId="50" fillId="2" borderId="1" xfId="3" applyFont="1" applyFill="1" applyAlignment="1">
      <alignment horizontal="center" wrapText="1"/>
    </xf>
    <xf numFmtId="0" fontId="49" fillId="0" borderId="1" xfId="3" applyFont="1" applyAlignment="1"/>
  </cellXfs>
  <cellStyles count="10">
    <cellStyle name="Millares 2" xfId="5"/>
    <cellStyle name="Millares 2 2" xfId="7"/>
    <cellStyle name="Millares 6" xfId="4"/>
    <cellStyle name="Normal" xfId="0" builtinId="0"/>
    <cellStyle name="Normal 2" xfId="2"/>
    <cellStyle name="Normal 3" xfId="3"/>
    <cellStyle name="Normal 4" xfId="1"/>
    <cellStyle name="Normal 5" xfId="9"/>
    <cellStyle name="Porcentaje 2" xfId="6"/>
    <cellStyle name="Porcentaje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1238250</xdr:colOff>
      <xdr:row>34</xdr:row>
      <xdr:rowOff>71438</xdr:rowOff>
    </xdr:from>
    <xdr:to>
      <xdr:col>1</xdr:col>
      <xdr:colOff>4349750</xdr:colOff>
      <xdr:row>50</xdr:row>
      <xdr:rowOff>92393</xdr:rowOff>
    </xdr:to>
    <xdr:sp macro="" textlink="">
      <xdr:nvSpPr>
        <xdr:cNvPr id="2" name="Cuadro de texto 4">
          <a:extLst>
            <a:ext uri="{FF2B5EF4-FFF2-40B4-BE49-F238E27FC236}">
              <a16:creationId xmlns:a16="http://schemas.microsoft.com/office/drawing/2014/main" id="{00000000-0008-0000-0000-000002000000}"/>
            </a:ext>
          </a:extLst>
        </xdr:cNvPr>
        <xdr:cNvSpPr txBox="1"/>
      </xdr:nvSpPr>
      <xdr:spPr>
        <a:xfrm>
          <a:off x="2552700" y="6186488"/>
          <a:ext cx="3111500" cy="307848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Bef>
              <a:spcPts val="600"/>
            </a:spcBef>
            <a:spcAft>
              <a:spcPts val="600"/>
            </a:spcAft>
            <a:tabLst>
              <a:tab pos="2700020" algn="ctr"/>
              <a:tab pos="5400040" algn="r"/>
            </a:tabLst>
          </a:pPr>
          <a:r>
            <a:rPr lang="es-EC" sz="1300" b="1" spc="-70">
              <a:solidFill>
                <a:srgbClr val="000000"/>
              </a:solidFill>
              <a:effectLst/>
              <a:latin typeface="+mn-lt"/>
              <a:ea typeface="Times New Roman" panose="02020603050405020304" pitchFamily="18" charset="0"/>
            </a:rPr>
            <a:t>GAD DEL DISTRITO METROPOLITANO DE QUITO</a:t>
          </a:r>
          <a:endParaRPr lang="es-EC" sz="1300">
            <a:effectLst/>
            <a:latin typeface="+mn-lt"/>
            <a:ea typeface="Times New Roman" panose="02020603050405020304" pitchFamily="18" charset="0"/>
          </a:endParaRPr>
        </a:p>
        <a:p>
          <a:pPr algn="just">
            <a:spcBef>
              <a:spcPts val="600"/>
            </a:spcBef>
            <a:spcAft>
              <a:spcPts val="600"/>
            </a:spcAft>
            <a:tabLst>
              <a:tab pos="2700020" algn="ctr"/>
              <a:tab pos="5400040" algn="r"/>
            </a:tabLst>
          </a:pPr>
          <a:r>
            <a:rPr lang="es-EC" sz="3200" b="1">
              <a:solidFill>
                <a:srgbClr val="4472C4"/>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s-EC" sz="1100">
            <a:effectLst/>
            <a:latin typeface="Times New Roman" panose="02020603050405020304" pitchFamily="18" charset="0"/>
            <a:ea typeface="Times New Roman" panose="02020603050405020304" pitchFamily="18" charset="0"/>
          </a:endParaRPr>
        </a:p>
        <a:p>
          <a:pPr algn="just">
            <a:spcAft>
              <a:spcPts val="0"/>
            </a:spcAft>
            <a:tabLst>
              <a:tab pos="2700020" algn="ctr"/>
              <a:tab pos="5400040" algn="r"/>
            </a:tabLst>
          </a:pPr>
          <a:endParaRPr lang="es-EC" sz="900" b="1">
            <a:solidFill>
              <a:srgbClr val="000000"/>
            </a:solidFill>
            <a:effectLst/>
            <a:ea typeface="Times New Roman" panose="02020603050405020304" pitchFamily="18" charset="0"/>
          </a:endParaRPr>
        </a:p>
        <a:p>
          <a:pPr algn="just">
            <a:spcAft>
              <a:spcPts val="0"/>
            </a:spcAft>
            <a:tabLst>
              <a:tab pos="2700020" algn="ctr"/>
              <a:tab pos="5400040" algn="r"/>
            </a:tabLst>
          </a:pPr>
          <a:r>
            <a:rPr lang="es-EC" sz="1200" b="1">
              <a:solidFill>
                <a:srgbClr val="000000"/>
              </a:solidFill>
              <a:effectLst/>
              <a:ea typeface="Times New Roman" panose="02020603050405020304" pitchFamily="18" charset="0"/>
            </a:rPr>
            <a:t>Dirección Metropolitana de Coordinación, Seguimiento y Evaluación</a:t>
          </a:r>
        </a:p>
        <a:p>
          <a:pPr algn="just">
            <a:spcBef>
              <a:spcPts val="600"/>
            </a:spcBef>
            <a:spcAft>
              <a:spcPts val="600"/>
            </a:spcAft>
            <a:tabLst>
              <a:tab pos="2700020" algn="ctr"/>
              <a:tab pos="5400040" algn="r"/>
            </a:tabLst>
          </a:pPr>
          <a:r>
            <a:rPr lang="es-EC" sz="1200">
              <a:solidFill>
                <a:srgbClr val="000000"/>
              </a:solidFill>
              <a:effectLst/>
              <a:ea typeface="Times New Roman" panose="02020603050405020304" pitchFamily="18" charset="0"/>
            </a:rPr>
            <a:t>Noviembre, 2023</a:t>
          </a:r>
          <a:endParaRPr lang="es-EC" sz="1100">
            <a:effectLst/>
            <a:latin typeface="Times New Roman" panose="02020603050405020304" pitchFamily="18" charset="0"/>
            <a:ea typeface="Times New Roman" panose="02020603050405020304" pitchFamily="18" charset="0"/>
          </a:endParaRPr>
        </a:p>
        <a:p>
          <a:pPr algn="just">
            <a:spcBef>
              <a:spcPts val="600"/>
            </a:spcBef>
            <a:spcAft>
              <a:spcPts val="600"/>
            </a:spcAft>
            <a:tabLst>
              <a:tab pos="2700020" algn="ctr"/>
              <a:tab pos="5400040" algn="r"/>
            </a:tabLst>
          </a:pPr>
          <a:r>
            <a:rPr lang="es-EC" sz="12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s-EC" sz="1100">
            <a:effectLst/>
            <a:latin typeface="Times New Roman" panose="02020603050405020304" pitchFamily="18" charset="0"/>
            <a:ea typeface="Times New Roman" panose="02020603050405020304" pitchFamily="18" charset="0"/>
          </a:endParaRPr>
        </a:p>
        <a:p>
          <a:pPr algn="just">
            <a:spcBef>
              <a:spcPts val="600"/>
            </a:spcBef>
            <a:spcAft>
              <a:spcPts val="600"/>
            </a:spcAft>
            <a:tabLst>
              <a:tab pos="2700020" algn="ctr"/>
              <a:tab pos="5400040" algn="r"/>
            </a:tabLst>
          </a:pPr>
          <a:r>
            <a:rPr lang="es-EC" sz="1200">
              <a:solidFill>
                <a:srgbClr val="000000"/>
              </a:solidFill>
              <a:effectLst/>
              <a:latin typeface="Times New Roman" panose="02020603050405020304" pitchFamily="18" charset="0"/>
              <a:ea typeface="Times New Roman" panose="02020603050405020304" pitchFamily="18" charset="0"/>
              <a:cs typeface="Calibri" panose="020F0502020204030204" pitchFamily="34" charset="0"/>
            </a:rPr>
            <a:t> </a:t>
          </a:r>
          <a:endParaRPr lang="es-EC" sz="1100">
            <a:effectLst/>
            <a:latin typeface="Times New Roman" panose="02020603050405020304" pitchFamily="18" charset="0"/>
            <a:ea typeface="Times New Roman" panose="02020603050405020304" pitchFamily="18" charset="0"/>
          </a:endParaRPr>
        </a:p>
        <a:p>
          <a:pPr algn="just">
            <a:spcAft>
              <a:spcPts val="0"/>
            </a:spcAft>
          </a:pPr>
          <a:r>
            <a:rPr lang="es-EC" sz="1100">
              <a:effectLst/>
              <a:latin typeface="Times New Roman" panose="02020603050405020304" pitchFamily="18" charset="0"/>
              <a:ea typeface="Times New Roman" panose="02020603050405020304" pitchFamily="18" charset="0"/>
            </a:rPr>
            <a:t> </a:t>
          </a:r>
        </a:p>
      </xdr:txBody>
    </xdr:sp>
    <xdr:clientData/>
  </xdr:twoCellAnchor>
  <xdr:oneCellAnchor>
    <xdr:from>
      <xdr:col>0</xdr:col>
      <xdr:colOff>104775</xdr:colOff>
      <xdr:row>3</xdr:row>
      <xdr:rowOff>38100</xdr:rowOff>
    </xdr:from>
    <xdr:ext cx="1247775" cy="1891675"/>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090" r="38095"/>
        <a:stretch/>
      </xdr:blipFill>
      <xdr:spPr>
        <a:xfrm>
          <a:off x="104775" y="523875"/>
          <a:ext cx="1247775" cy="1891675"/>
        </a:xfrm>
        <a:prstGeom prst="rect">
          <a:avLst/>
        </a:prstGeom>
      </xdr:spPr>
    </xdr:pic>
    <xdr:clientData/>
  </xdr:oneCellAnchor>
  <xdr:oneCellAnchor>
    <xdr:from>
      <xdr:col>1</xdr:col>
      <xdr:colOff>1114425</xdr:colOff>
      <xdr:row>36</xdr:row>
      <xdr:rowOff>28575</xdr:rowOff>
    </xdr:from>
    <xdr:ext cx="3524250" cy="752475"/>
    <xdr:pic>
      <xdr:nvPicPr>
        <xdr:cNvPr id="4" name="Imagen 3">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212" b="9639"/>
        <a:stretch/>
      </xdr:blipFill>
      <xdr:spPr>
        <a:xfrm>
          <a:off x="2428875" y="6467475"/>
          <a:ext cx="3524250" cy="7524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1981200</xdr:colOff>
      <xdr:row>11</xdr:row>
      <xdr:rowOff>342901</xdr:rowOff>
    </xdr:from>
    <xdr:ext cx="2438400" cy="95250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2457450" y="7096126"/>
          <a:ext cx="243840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tabSelected="1" zoomScale="110" zoomScaleNormal="110" zoomScaleSheetLayoutView="110" workbookViewId="0">
      <selection activeCell="B6" sqref="B6"/>
    </sheetView>
  </sheetViews>
  <sheetFormatPr baseColWidth="10" defaultColWidth="0" defaultRowHeight="12.75" customHeight="1" zeroHeight="1" x14ac:dyDescent="0.2"/>
  <cols>
    <col min="1" max="1" width="19.7109375" style="80" customWidth="1"/>
    <col min="2" max="2" width="70.140625" style="80" customWidth="1"/>
    <col min="3" max="16384" width="11.42578125" style="80" hidden="1"/>
  </cols>
  <sheetData>
    <row r="1" spans="1:2" x14ac:dyDescent="0.2">
      <c r="A1" s="79"/>
      <c r="B1" s="79"/>
    </row>
    <row r="2" spans="1:2" x14ac:dyDescent="0.2">
      <c r="A2" s="79"/>
      <c r="B2" s="79"/>
    </row>
    <row r="3" spans="1:2" x14ac:dyDescent="0.2">
      <c r="A3" s="79"/>
      <c r="B3" s="79"/>
    </row>
    <row r="4" spans="1:2" x14ac:dyDescent="0.2">
      <c r="A4" s="79"/>
      <c r="B4" s="79"/>
    </row>
    <row r="5" spans="1:2" ht="15.75" x14ac:dyDescent="0.25">
      <c r="A5" s="79"/>
      <c r="B5" s="81"/>
    </row>
    <row r="6" spans="1:2" ht="35.25" x14ac:dyDescent="0.55000000000000004">
      <c r="A6" s="79"/>
      <c r="B6" s="82" t="s">
        <v>0</v>
      </c>
    </row>
    <row r="7" spans="1:2" ht="10.5" customHeight="1" x14ac:dyDescent="0.25">
      <c r="A7" s="79"/>
      <c r="B7" s="83"/>
    </row>
    <row r="8" spans="1:2" ht="21" x14ac:dyDescent="0.35">
      <c r="A8" s="79"/>
      <c r="B8" s="84" t="s">
        <v>1</v>
      </c>
    </row>
    <row r="9" spans="1:2" ht="21" x14ac:dyDescent="0.35">
      <c r="A9" s="79"/>
      <c r="B9" s="84" t="s">
        <v>2</v>
      </c>
    </row>
    <row r="10" spans="1:2" ht="21" x14ac:dyDescent="0.35">
      <c r="A10" s="79"/>
      <c r="B10" s="85" t="s">
        <v>3</v>
      </c>
    </row>
    <row r="11" spans="1:2" x14ac:dyDescent="0.2">
      <c r="A11" s="79"/>
      <c r="B11" s="86"/>
    </row>
    <row r="12" spans="1:2" x14ac:dyDescent="0.2">
      <c r="A12" s="79"/>
      <c r="B12" s="86"/>
    </row>
    <row r="13" spans="1:2" x14ac:dyDescent="0.2">
      <c r="A13" s="79"/>
      <c r="B13" s="79"/>
    </row>
    <row r="14" spans="1:2" x14ac:dyDescent="0.2">
      <c r="A14" s="79"/>
      <c r="B14" s="79"/>
    </row>
    <row r="15" spans="1:2" x14ac:dyDescent="0.2">
      <c r="A15" s="79"/>
      <c r="B15" s="79"/>
    </row>
    <row r="16" spans="1:2" x14ac:dyDescent="0.2">
      <c r="A16" s="79"/>
      <c r="B16" s="79"/>
    </row>
    <row r="17" spans="1:2" x14ac:dyDescent="0.2">
      <c r="A17" s="79"/>
      <c r="B17" s="79"/>
    </row>
    <row r="18" spans="1:2" x14ac:dyDescent="0.2">
      <c r="A18" s="79"/>
      <c r="B18" s="79"/>
    </row>
    <row r="19" spans="1:2" x14ac:dyDescent="0.2">
      <c r="A19" s="79"/>
      <c r="B19" s="79"/>
    </row>
    <row r="20" spans="1:2" x14ac:dyDescent="0.2">
      <c r="A20" s="79"/>
      <c r="B20" s="79"/>
    </row>
    <row r="21" spans="1:2" x14ac:dyDescent="0.2">
      <c r="A21" s="79"/>
      <c r="B21" s="79"/>
    </row>
    <row r="22" spans="1:2" x14ac:dyDescent="0.2">
      <c r="A22" s="79"/>
      <c r="B22" s="79"/>
    </row>
    <row r="23" spans="1:2" x14ac:dyDescent="0.2">
      <c r="A23" s="79"/>
      <c r="B23" s="79"/>
    </row>
    <row r="24" spans="1:2" x14ac:dyDescent="0.2">
      <c r="A24" s="79"/>
      <c r="B24" s="79"/>
    </row>
    <row r="25" spans="1:2" x14ac:dyDescent="0.2">
      <c r="A25" s="79"/>
      <c r="B25" s="79"/>
    </row>
    <row r="26" spans="1:2" x14ac:dyDescent="0.2">
      <c r="A26" s="79"/>
      <c r="B26" s="79"/>
    </row>
    <row r="27" spans="1:2" x14ac:dyDescent="0.2">
      <c r="A27" s="79"/>
      <c r="B27" s="79"/>
    </row>
    <row r="28" spans="1:2" x14ac:dyDescent="0.2">
      <c r="A28" s="79"/>
      <c r="B28" s="79"/>
    </row>
    <row r="29" spans="1:2" x14ac:dyDescent="0.2">
      <c r="A29" s="79"/>
      <c r="B29" s="79"/>
    </row>
    <row r="30" spans="1:2" x14ac:dyDescent="0.2">
      <c r="A30" s="79"/>
      <c r="B30" s="79"/>
    </row>
    <row r="31" spans="1:2" x14ac:dyDescent="0.2">
      <c r="A31" s="79"/>
      <c r="B31" s="79"/>
    </row>
    <row r="32" spans="1:2" x14ac:dyDescent="0.2">
      <c r="A32" s="79"/>
      <c r="B32" s="79"/>
    </row>
    <row r="33" spans="1:2" x14ac:dyDescent="0.2">
      <c r="A33" s="79"/>
      <c r="B33" s="79"/>
    </row>
    <row r="34" spans="1:2" x14ac:dyDescent="0.2">
      <c r="A34" s="79"/>
      <c r="B34" s="79"/>
    </row>
    <row r="35" spans="1:2" x14ac:dyDescent="0.2">
      <c r="A35" s="79"/>
      <c r="B35" s="79"/>
    </row>
    <row r="36" spans="1:2" x14ac:dyDescent="0.2">
      <c r="A36" s="79"/>
      <c r="B36" s="79"/>
    </row>
    <row r="37" spans="1:2" x14ac:dyDescent="0.2">
      <c r="A37" s="79"/>
      <c r="B37" s="79"/>
    </row>
    <row r="38" spans="1:2" x14ac:dyDescent="0.2">
      <c r="A38" s="79"/>
      <c r="B38" s="79"/>
    </row>
    <row r="39" spans="1:2" x14ac:dyDescent="0.2">
      <c r="A39" s="79"/>
      <c r="B39" s="79"/>
    </row>
    <row r="40" spans="1:2" x14ac:dyDescent="0.2">
      <c r="A40" s="79"/>
      <c r="B40" s="79"/>
    </row>
    <row r="41" spans="1:2" x14ac:dyDescent="0.2">
      <c r="A41" s="79"/>
      <c r="B41" s="79"/>
    </row>
    <row r="42" spans="1:2" x14ac:dyDescent="0.2">
      <c r="A42" s="79"/>
      <c r="B42" s="79"/>
    </row>
    <row r="43" spans="1:2" x14ac:dyDescent="0.2">
      <c r="A43" s="79"/>
      <c r="B43" s="79"/>
    </row>
    <row r="44" spans="1:2" x14ac:dyDescent="0.2">
      <c r="A44" s="79"/>
      <c r="B44" s="79"/>
    </row>
    <row r="45" spans="1:2" x14ac:dyDescent="0.2">
      <c r="A45" s="79"/>
      <c r="B45" s="79"/>
    </row>
    <row r="46" spans="1:2" x14ac:dyDescent="0.2">
      <c r="A46" s="79"/>
      <c r="B46" s="79"/>
    </row>
    <row r="47" spans="1:2" ht="49.5" customHeight="1" x14ac:dyDescent="0.2">
      <c r="A47" s="202" t="s">
        <v>4</v>
      </c>
      <c r="B47" s="202"/>
    </row>
    <row r="48" spans="1:2" x14ac:dyDescent="0.2">
      <c r="A48" s="79"/>
      <c r="B48" s="79"/>
    </row>
    <row r="49" spans="1:2" x14ac:dyDescent="0.2">
      <c r="A49" s="79"/>
      <c r="B49" s="79"/>
    </row>
    <row r="50" spans="1:2" x14ac:dyDescent="0.2">
      <c r="A50" s="79"/>
      <c r="B50" s="79"/>
    </row>
    <row r="51" spans="1:2" x14ac:dyDescent="0.2">
      <c r="A51" s="79"/>
      <c r="B51" s="79"/>
    </row>
    <row r="52" spans="1:2" hidden="1" x14ac:dyDescent="0.2">
      <c r="A52" s="79"/>
      <c r="B52" s="79"/>
    </row>
    <row r="53" spans="1:2" hidden="1" x14ac:dyDescent="0.2">
      <c r="A53" s="79"/>
      <c r="B53" s="79"/>
    </row>
    <row r="54" spans="1:2" hidden="1" x14ac:dyDescent="0.2">
      <c r="A54" s="79"/>
      <c r="B54" s="79"/>
    </row>
    <row r="55" spans="1:2" hidden="1" x14ac:dyDescent="0.2">
      <c r="A55" s="79"/>
      <c r="B55" s="79"/>
    </row>
    <row r="56" spans="1:2" hidden="1" x14ac:dyDescent="0.2">
      <c r="A56" s="79"/>
      <c r="B56" s="79"/>
    </row>
    <row r="57" spans="1:2" hidden="1" x14ac:dyDescent="0.2">
      <c r="A57" s="79"/>
      <c r="B57" s="79"/>
    </row>
    <row r="58" spans="1:2" hidden="1" x14ac:dyDescent="0.2">
      <c r="A58" s="79"/>
      <c r="B58" s="79"/>
    </row>
  </sheetData>
  <mergeCells count="1">
    <mergeCell ref="A47:B47"/>
  </mergeCells>
  <printOptions horizontalCentered="1" verticalCentered="1"/>
  <pageMargins left="0.15748031496062992" right="0.15748031496062992" top="0.15748031496062992" bottom="0.15748031496062992"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0" defaultRowHeight="15" customHeight="1" zeroHeight="1" x14ac:dyDescent="0.25"/>
  <cols>
    <col min="1" max="1" width="102" customWidth="1"/>
    <col min="2" max="21" width="6.85546875" hidden="1" customWidth="1"/>
    <col min="22" max="26" width="10.7109375" hidden="1" customWidth="1"/>
    <col min="27" max="16384" width="14.42578125" hidden="1"/>
  </cols>
  <sheetData>
    <row r="1" spans="1:21" ht="21" x14ac:dyDescent="0.35">
      <c r="A1" s="184" t="s">
        <v>5</v>
      </c>
    </row>
    <row r="2" spans="1:21" ht="21" x14ac:dyDescent="0.35">
      <c r="A2" s="185"/>
    </row>
    <row r="3" spans="1:21" ht="21" x14ac:dyDescent="0.35">
      <c r="A3" s="186" t="s">
        <v>6</v>
      </c>
    </row>
    <row r="4" spans="1:21" x14ac:dyDescent="0.25">
      <c r="A4" s="187"/>
    </row>
    <row r="5" spans="1:21" x14ac:dyDescent="0.25">
      <c r="A5" s="188" t="s">
        <v>171</v>
      </c>
    </row>
    <row r="6" spans="1:21" x14ac:dyDescent="0.25">
      <c r="A6" s="189"/>
      <c r="B6" s="189"/>
      <c r="C6" s="189"/>
      <c r="D6" s="189"/>
      <c r="E6" s="189"/>
      <c r="F6" s="189"/>
      <c r="G6" s="189"/>
      <c r="H6" s="189"/>
      <c r="I6" s="189"/>
      <c r="J6" s="189"/>
      <c r="K6" s="189"/>
      <c r="L6" s="189"/>
      <c r="M6" s="189"/>
      <c r="N6" s="189"/>
      <c r="O6" s="189"/>
      <c r="P6" s="189"/>
      <c r="Q6" s="189"/>
      <c r="R6" s="189"/>
      <c r="S6" s="189"/>
      <c r="T6" s="189"/>
      <c r="U6" s="189"/>
    </row>
    <row r="7" spans="1:21" x14ac:dyDescent="0.25">
      <c r="A7" s="188" t="s">
        <v>172</v>
      </c>
    </row>
    <row r="8" spans="1:21" x14ac:dyDescent="0.25">
      <c r="A8" s="201" t="s">
        <v>7</v>
      </c>
    </row>
    <row r="9" spans="1:21" x14ac:dyDescent="0.25">
      <c r="A9" s="201" t="s">
        <v>8</v>
      </c>
    </row>
    <row r="10" spans="1:21" x14ac:dyDescent="0.25">
      <c r="A10" s="201" t="s">
        <v>9</v>
      </c>
    </row>
    <row r="11" spans="1:21" x14ac:dyDescent="0.25">
      <c r="A11" s="201" t="s">
        <v>10</v>
      </c>
    </row>
    <row r="12" spans="1:21" x14ac:dyDescent="0.25">
      <c r="A12" s="201" t="s">
        <v>11</v>
      </c>
    </row>
    <row r="13" spans="1:21" x14ac:dyDescent="0.25">
      <c r="A13" s="190"/>
    </row>
    <row r="14" spans="1:21" x14ac:dyDescent="0.25">
      <c r="A14" s="191" t="s">
        <v>12</v>
      </c>
    </row>
    <row r="15" spans="1:21" x14ac:dyDescent="0.25">
      <c r="A15" s="190"/>
    </row>
    <row r="16" spans="1:21" x14ac:dyDescent="0.25">
      <c r="A16" s="188" t="s">
        <v>173</v>
      </c>
    </row>
    <row r="17" spans="1:1" x14ac:dyDescent="0.25">
      <c r="A17" s="201" t="s">
        <v>7</v>
      </c>
    </row>
    <row r="18" spans="1:1" x14ac:dyDescent="0.25">
      <c r="A18" s="201" t="s">
        <v>8</v>
      </c>
    </row>
    <row r="19" spans="1:1" x14ac:dyDescent="0.25">
      <c r="A19" s="201" t="s">
        <v>9</v>
      </c>
    </row>
    <row r="20" spans="1:1" x14ac:dyDescent="0.25">
      <c r="A20" s="201" t="s">
        <v>10</v>
      </c>
    </row>
    <row r="21" spans="1:1" ht="15.75" customHeight="1" x14ac:dyDescent="0.25">
      <c r="A21" s="201" t="s">
        <v>11</v>
      </c>
    </row>
    <row r="22" spans="1:1" ht="15.75" customHeight="1" x14ac:dyDescent="0.25">
      <c r="A22" s="190"/>
    </row>
    <row r="23" spans="1:1" ht="15.75" customHeight="1" x14ac:dyDescent="0.25">
      <c r="A23" s="188" t="s">
        <v>174</v>
      </c>
    </row>
    <row r="24" spans="1:1" ht="15.75" customHeight="1" x14ac:dyDescent="0.25">
      <c r="A24" s="201" t="s">
        <v>7</v>
      </c>
    </row>
    <row r="25" spans="1:1" ht="15.75" customHeight="1" x14ac:dyDescent="0.25">
      <c r="A25" s="201" t="s">
        <v>8</v>
      </c>
    </row>
    <row r="26" spans="1:1" ht="15.75" customHeight="1" x14ac:dyDescent="0.25">
      <c r="A26" s="201" t="s">
        <v>9</v>
      </c>
    </row>
    <row r="27" spans="1:1" ht="15.75" customHeight="1" x14ac:dyDescent="0.25">
      <c r="A27" s="201" t="s">
        <v>10</v>
      </c>
    </row>
    <row r="28" spans="1:1" ht="15.75" customHeight="1" x14ac:dyDescent="0.25">
      <c r="A28" s="201" t="s">
        <v>11</v>
      </c>
    </row>
    <row r="29" spans="1:1" ht="15.75" customHeight="1" x14ac:dyDescent="0.25">
      <c r="A29" s="190"/>
    </row>
    <row r="30" spans="1:1" ht="15.75" customHeight="1" x14ac:dyDescent="0.25">
      <c r="A30" s="192" t="s">
        <v>175</v>
      </c>
    </row>
    <row r="31" spans="1:1" ht="15.75" customHeight="1" x14ac:dyDescent="0.25">
      <c r="A31" s="190"/>
    </row>
    <row r="32" spans="1:1" ht="15.75" customHeight="1" x14ac:dyDescent="0.25">
      <c r="A32" s="192" t="s">
        <v>176</v>
      </c>
    </row>
    <row r="33" spans="1:1" ht="15.75" customHeight="1" x14ac:dyDescent="0.25">
      <c r="A33" s="201" t="s">
        <v>7</v>
      </c>
    </row>
    <row r="34" spans="1:1" ht="15.75" customHeight="1" x14ac:dyDescent="0.25">
      <c r="A34" s="201" t="s">
        <v>8</v>
      </c>
    </row>
    <row r="35" spans="1:1" ht="15.75" customHeight="1" x14ac:dyDescent="0.25">
      <c r="A35" s="201" t="s">
        <v>9</v>
      </c>
    </row>
    <row r="36" spans="1:1" ht="15.75" customHeight="1" x14ac:dyDescent="0.25">
      <c r="A36" s="201" t="s">
        <v>10</v>
      </c>
    </row>
    <row r="37" spans="1:1" ht="15.75" customHeight="1" x14ac:dyDescent="0.25">
      <c r="A37" s="201" t="s">
        <v>11</v>
      </c>
    </row>
    <row r="38" spans="1:1" ht="15.75" customHeight="1" x14ac:dyDescent="0.25">
      <c r="A38" s="190"/>
    </row>
    <row r="39" spans="1:1" ht="15.75" customHeight="1" x14ac:dyDescent="0.25">
      <c r="A39" s="192" t="s">
        <v>177</v>
      </c>
    </row>
    <row r="40" spans="1:1" ht="15.75" customHeight="1" x14ac:dyDescent="0.25">
      <c r="A40" s="201" t="s">
        <v>7</v>
      </c>
    </row>
    <row r="41" spans="1:1" ht="15.75" customHeight="1" x14ac:dyDescent="0.25">
      <c r="A41" s="201" t="s">
        <v>8</v>
      </c>
    </row>
    <row r="42" spans="1:1" ht="15.75" customHeight="1" x14ac:dyDescent="0.25">
      <c r="A42" s="201" t="s">
        <v>9</v>
      </c>
    </row>
    <row r="43" spans="1:1" ht="15.75" customHeight="1" x14ac:dyDescent="0.25">
      <c r="A43" s="201" t="s">
        <v>10</v>
      </c>
    </row>
    <row r="44" spans="1:1" ht="15.75" customHeight="1" x14ac:dyDescent="0.25">
      <c r="A44" s="201" t="s">
        <v>11</v>
      </c>
    </row>
    <row r="45" spans="1:1" ht="15.75" customHeight="1" x14ac:dyDescent="0.25">
      <c r="A45" s="190"/>
    </row>
    <row r="46" spans="1:1" ht="15.75" customHeight="1" x14ac:dyDescent="0.25">
      <c r="A46" s="192" t="s">
        <v>178</v>
      </c>
    </row>
    <row r="47" spans="1:1" ht="15.75" customHeight="1" x14ac:dyDescent="0.25">
      <c r="A47" s="192"/>
    </row>
    <row r="48" spans="1:1" ht="9.75" customHeight="1" x14ac:dyDescent="0.25">
      <c r="A48" s="193"/>
    </row>
    <row r="49" spans="1:1" ht="15.75" hidden="1" customHeight="1" x14ac:dyDescent="0.25">
      <c r="A49" s="190"/>
    </row>
    <row r="50" spans="1:1" ht="15.75" hidden="1" customHeight="1" x14ac:dyDescent="0.25"/>
    <row r="51" spans="1:1" ht="15.75" hidden="1" customHeight="1" x14ac:dyDescent="0.25"/>
    <row r="52" spans="1:1" ht="15.75" hidden="1" customHeight="1" x14ac:dyDescent="0.25"/>
    <row r="53" spans="1:1" ht="15.75" hidden="1" customHeight="1" x14ac:dyDescent="0.25"/>
    <row r="54" spans="1:1" ht="15.75" hidden="1" customHeight="1" x14ac:dyDescent="0.25"/>
    <row r="55" spans="1:1" ht="15.75" hidden="1" customHeight="1" x14ac:dyDescent="0.25"/>
    <row r="56" spans="1:1" ht="15.75" hidden="1" customHeight="1" x14ac:dyDescent="0.25"/>
    <row r="57" spans="1:1" ht="15" hidden="1" customHeight="1" x14ac:dyDescent="0.25"/>
    <row r="58" spans="1:1" ht="15" hidden="1" customHeight="1" x14ac:dyDescent="0.25"/>
    <row r="59" spans="1:1" ht="15" hidden="1" customHeight="1" x14ac:dyDescent="0.25"/>
    <row r="60" spans="1:1" ht="15" hidden="1" customHeight="1" x14ac:dyDescent="0.25"/>
    <row r="61" spans="1:1" ht="15" hidden="1" customHeight="1" x14ac:dyDescent="0.25"/>
    <row r="62" spans="1:1" ht="15" customHeight="1" x14ac:dyDescent="0.25"/>
    <row r="63" spans="1:1" ht="15" hidden="1" customHeight="1" x14ac:dyDescent="0.25"/>
    <row r="64" spans="1:1"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row r="73" ht="15.75" hidden="1" customHeight="1" x14ac:dyDescent="0.25"/>
    <row r="74" ht="15.75" hidden="1" customHeight="1" x14ac:dyDescent="0.25"/>
    <row r="75" ht="15.75" hidden="1" customHeight="1" x14ac:dyDescent="0.25"/>
    <row r="76" ht="15.75" hidden="1" customHeight="1" x14ac:dyDescent="0.25"/>
    <row r="77" ht="15.75" hidden="1" customHeight="1" x14ac:dyDescent="0.25"/>
    <row r="78" ht="15.75" hidden="1" customHeight="1" x14ac:dyDescent="0.25"/>
    <row r="79" ht="15.75" hidden="1" customHeight="1" x14ac:dyDescent="0.25"/>
    <row r="80"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 customHeight="1" x14ac:dyDescent="0.25"/>
  </sheetData>
  <hyperlinks>
    <hyperlink ref="A5" location="'Resumen '!A1" display="  1. Resumen de Ejecución Presupuestaria por tipo de fuente y categoría de proyecto"/>
    <hyperlink ref="A7" location="'Eje. Presupuesto Total'!A1" display="   Detalle y Ranking de Ejecución Presupuestaria de Gastos - Presupuesto Total"/>
    <hyperlink ref="A32" location="'Eje. Presupuesto Corriente'!A1" display="Detalle y Ranking de Ejecución Presupuestaria de Gastos - Presupuesto Total Gasto Corriente"/>
    <hyperlink ref="A39" location="'Eje. Presupuesto Inv'!A1" display="Detalle y Ranking de Ejecución Presupuestaria de Gastos - Presupuesto Total Gasto de Inversión"/>
    <hyperlink ref="A46" location="Notas!A1" display="6. Notas Técnicas del Reporte de Ejecución Presupuestaria de Gasto"/>
    <hyperlink ref="A23" location="'Eje. Recursos Propios'!A1" display="   Detalle y Ranking de Ejecución Presupuestaria de Gastos - Asignación Municipal Total"/>
    <hyperlink ref="A16" location="'Eje. Asignación Municipal'!A1" display="   Detalle y Ranking de Ejecución Presupuestaria de Gastos - Asignación Municipal Total"/>
  </hyperlinks>
  <printOptions horizontalCentered="1" verticalCentered="1"/>
  <pageMargins left="0.15748031496062992" right="0.15748031496062992" top="0.15748031496062992" bottom="0.15748031496062992" header="0" footer="0"/>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Normal="100" workbookViewId="0">
      <selection sqref="A1:G1"/>
    </sheetView>
  </sheetViews>
  <sheetFormatPr baseColWidth="10" defaultColWidth="0" defaultRowHeight="15" customHeight="1" zeroHeight="1" x14ac:dyDescent="0.25"/>
  <cols>
    <col min="1" max="1" width="18.85546875" customWidth="1"/>
    <col min="2" max="2" width="41.42578125" customWidth="1"/>
    <col min="3" max="7" width="23.7109375" customWidth="1"/>
    <col min="8" max="8" width="1" customWidth="1"/>
    <col min="9" max="26" width="10.7109375" hidden="1" customWidth="1"/>
    <col min="27" max="16384" width="14.42578125" hidden="1"/>
  </cols>
  <sheetData>
    <row r="1" spans="1:26" ht="49.5" customHeight="1" x14ac:dyDescent="0.25">
      <c r="A1" s="212" t="s">
        <v>14</v>
      </c>
      <c r="B1" s="213"/>
      <c r="C1" s="213"/>
      <c r="D1" s="213"/>
      <c r="E1" s="213"/>
      <c r="F1" s="213"/>
      <c r="G1" s="213"/>
      <c r="H1" s="1"/>
      <c r="I1" s="1"/>
      <c r="J1" s="1"/>
      <c r="K1" s="1"/>
      <c r="L1" s="1"/>
      <c r="M1" s="1"/>
      <c r="N1" s="1"/>
      <c r="O1" s="1"/>
      <c r="P1" s="1"/>
      <c r="Q1" s="1"/>
      <c r="R1" s="1"/>
      <c r="S1" s="1"/>
      <c r="T1" s="1"/>
      <c r="U1" s="1"/>
      <c r="V1" s="1"/>
      <c r="W1" s="1"/>
      <c r="X1" s="1"/>
      <c r="Y1" s="1"/>
      <c r="Z1" s="1"/>
    </row>
    <row r="2" spans="1:26" ht="15.75" x14ac:dyDescent="0.25">
      <c r="A2" s="214" t="s">
        <v>15</v>
      </c>
      <c r="B2" s="207"/>
      <c r="C2" s="207"/>
      <c r="D2" s="207"/>
      <c r="E2" s="207"/>
      <c r="F2" s="207"/>
      <c r="G2" s="207"/>
      <c r="H2" s="1"/>
      <c r="I2" s="1"/>
      <c r="J2" s="1"/>
      <c r="K2" s="1"/>
      <c r="L2" s="1"/>
      <c r="M2" s="1"/>
      <c r="N2" s="1"/>
      <c r="O2" s="1"/>
      <c r="P2" s="1"/>
      <c r="Q2" s="1"/>
      <c r="R2" s="1"/>
      <c r="S2" s="1"/>
      <c r="T2" s="1"/>
      <c r="U2" s="1"/>
      <c r="V2" s="1"/>
      <c r="W2" s="1"/>
      <c r="X2" s="1"/>
      <c r="Y2" s="1"/>
      <c r="Z2" s="1"/>
    </row>
    <row r="3" spans="1:26" ht="15.75" x14ac:dyDescent="0.25">
      <c r="A3" s="206" t="s">
        <v>16</v>
      </c>
      <c r="B3" s="207"/>
      <c r="C3" s="207"/>
      <c r="D3" s="207"/>
      <c r="E3" s="207"/>
      <c r="F3" s="207"/>
      <c r="G3" s="207"/>
      <c r="H3" s="1"/>
      <c r="I3" s="1"/>
      <c r="J3" s="1"/>
      <c r="K3" s="1"/>
      <c r="L3" s="1"/>
      <c r="M3" s="1"/>
      <c r="N3" s="1"/>
      <c r="O3" s="1"/>
      <c r="P3" s="1"/>
      <c r="Q3" s="1"/>
      <c r="R3" s="1"/>
      <c r="S3" s="1"/>
      <c r="T3" s="1"/>
      <c r="U3" s="1"/>
      <c r="V3" s="1"/>
      <c r="W3" s="1"/>
      <c r="X3" s="1"/>
      <c r="Y3" s="1"/>
      <c r="Z3" s="1"/>
    </row>
    <row r="4" spans="1:26" ht="15.75" x14ac:dyDescent="0.25">
      <c r="A4" s="194"/>
      <c r="B4" s="194"/>
      <c r="C4" s="194"/>
      <c r="D4" s="194"/>
      <c r="E4" s="194"/>
      <c r="F4" s="194"/>
      <c r="G4" s="194"/>
      <c r="H4" s="1"/>
      <c r="I4" s="1"/>
      <c r="J4" s="1"/>
      <c r="K4" s="1"/>
      <c r="L4" s="1"/>
      <c r="M4" s="1"/>
      <c r="N4" s="1"/>
      <c r="O4" s="1"/>
      <c r="P4" s="1"/>
      <c r="Q4" s="1"/>
      <c r="R4" s="1"/>
      <c r="S4" s="1"/>
      <c r="T4" s="1"/>
      <c r="U4" s="1"/>
      <c r="V4" s="1"/>
      <c r="W4" s="1"/>
      <c r="X4" s="1"/>
      <c r="Y4" s="1"/>
      <c r="Z4" s="1"/>
    </row>
    <row r="5" spans="1:26" ht="15.75" x14ac:dyDescent="0.25">
      <c r="A5" s="194"/>
      <c r="B5" s="194"/>
      <c r="C5" s="194"/>
      <c r="D5" s="194"/>
      <c r="E5" s="194"/>
      <c r="F5" s="194"/>
      <c r="G5" s="194"/>
      <c r="H5" s="1"/>
      <c r="I5" s="1"/>
      <c r="J5" s="1"/>
      <c r="K5" s="1"/>
      <c r="L5" s="1"/>
      <c r="M5" s="1"/>
      <c r="N5" s="1"/>
      <c r="O5" s="1"/>
      <c r="P5" s="1"/>
      <c r="Q5" s="1"/>
      <c r="R5" s="1"/>
      <c r="S5" s="1"/>
      <c r="T5" s="1"/>
      <c r="U5" s="1"/>
      <c r="V5" s="1"/>
      <c r="W5" s="1"/>
      <c r="X5" s="1"/>
      <c r="Y5" s="1"/>
      <c r="Z5" s="1"/>
    </row>
    <row r="6" spans="1:26" ht="15.75" x14ac:dyDescent="0.25">
      <c r="A6" s="206" t="s">
        <v>17</v>
      </c>
      <c r="B6" s="207"/>
      <c r="C6" s="207"/>
      <c r="D6" s="207"/>
      <c r="E6" s="207"/>
      <c r="F6" s="207"/>
      <c r="G6" s="207"/>
      <c r="H6" s="1"/>
      <c r="I6" s="1"/>
      <c r="J6" s="1"/>
      <c r="K6" s="1"/>
      <c r="L6" s="1"/>
      <c r="M6" s="1"/>
      <c r="N6" s="1"/>
      <c r="O6" s="1"/>
      <c r="P6" s="1"/>
      <c r="Q6" s="1"/>
      <c r="R6" s="1"/>
      <c r="S6" s="1"/>
      <c r="T6" s="1"/>
      <c r="U6" s="1"/>
      <c r="V6" s="1"/>
      <c r="W6" s="1"/>
      <c r="X6" s="1"/>
      <c r="Y6" s="1"/>
      <c r="Z6" s="1"/>
    </row>
    <row r="7" spans="1:26" x14ac:dyDescent="0.25">
      <c r="A7" s="195"/>
      <c r="B7" s="195"/>
      <c r="C7" s="196"/>
      <c r="D7" s="196"/>
      <c r="E7" s="197"/>
      <c r="F7" s="196"/>
      <c r="G7" s="197"/>
      <c r="H7" s="1"/>
      <c r="I7" s="1"/>
      <c r="J7" s="1"/>
      <c r="K7" s="1"/>
      <c r="L7" s="1"/>
      <c r="M7" s="1"/>
      <c r="N7" s="1"/>
      <c r="O7" s="1"/>
      <c r="P7" s="1"/>
      <c r="Q7" s="1"/>
      <c r="R7" s="1"/>
      <c r="S7" s="1"/>
      <c r="T7" s="1"/>
      <c r="U7" s="1"/>
      <c r="V7" s="1"/>
      <c r="W7" s="1"/>
      <c r="X7" s="1"/>
      <c r="Y7" s="1"/>
      <c r="Z7" s="1"/>
    </row>
    <row r="8" spans="1:26" ht="63" x14ac:dyDescent="0.25">
      <c r="A8" s="2" t="s">
        <v>18</v>
      </c>
      <c r="B8" s="3" t="s">
        <v>19</v>
      </c>
      <c r="C8" s="182" t="s">
        <v>20</v>
      </c>
      <c r="D8" s="182" t="s">
        <v>21</v>
      </c>
      <c r="E8" s="3" t="s">
        <v>22</v>
      </c>
      <c r="F8" s="3" t="s">
        <v>23</v>
      </c>
      <c r="G8" s="3" t="s">
        <v>24</v>
      </c>
      <c r="H8" s="1"/>
      <c r="I8" s="1"/>
      <c r="J8" s="1"/>
      <c r="K8" s="1"/>
      <c r="L8" s="1"/>
      <c r="M8" s="1"/>
      <c r="N8" s="1"/>
      <c r="O8" s="1"/>
      <c r="P8" s="1"/>
      <c r="Q8" s="1"/>
      <c r="R8" s="1"/>
      <c r="S8" s="1"/>
      <c r="T8" s="1"/>
      <c r="U8" s="1"/>
      <c r="V8" s="1"/>
      <c r="W8" s="1"/>
      <c r="X8" s="1"/>
      <c r="Y8" s="1"/>
      <c r="Z8" s="1"/>
    </row>
    <row r="9" spans="1:26" ht="36.75" customHeight="1" x14ac:dyDescent="0.25">
      <c r="A9" s="215" t="s">
        <v>25</v>
      </c>
      <c r="B9" s="4" t="s">
        <v>26</v>
      </c>
      <c r="C9" s="5">
        <v>877555209.18999946</v>
      </c>
      <c r="D9" s="5">
        <v>453829594.10999995</v>
      </c>
      <c r="E9" s="6">
        <v>0.51715218524985285</v>
      </c>
      <c r="F9" s="5">
        <v>352622336.93999952</v>
      </c>
      <c r="G9" s="7">
        <v>0.40182353571290041</v>
      </c>
      <c r="H9" s="1"/>
      <c r="I9" s="1"/>
      <c r="J9" s="1"/>
      <c r="K9" s="1"/>
      <c r="L9" s="1"/>
      <c r="M9" s="1"/>
      <c r="N9" s="1"/>
      <c r="O9" s="1"/>
      <c r="P9" s="1"/>
      <c r="Q9" s="1"/>
      <c r="R9" s="1"/>
      <c r="S9" s="1"/>
      <c r="T9" s="1"/>
      <c r="U9" s="1"/>
      <c r="V9" s="1"/>
      <c r="W9" s="1"/>
      <c r="X9" s="1"/>
      <c r="Y9" s="1"/>
      <c r="Z9" s="1"/>
    </row>
    <row r="10" spans="1:26" ht="18.75" customHeight="1" x14ac:dyDescent="0.25">
      <c r="A10" s="216"/>
      <c r="B10" s="8"/>
      <c r="C10" s="9"/>
      <c r="D10" s="9"/>
      <c r="E10" s="10"/>
      <c r="F10" s="9"/>
      <c r="G10" s="11"/>
      <c r="H10" s="1"/>
      <c r="I10" s="1"/>
      <c r="J10" s="1"/>
      <c r="K10" s="1"/>
      <c r="L10" s="1"/>
      <c r="M10" s="1"/>
      <c r="N10" s="1"/>
      <c r="O10" s="1"/>
      <c r="P10" s="1"/>
      <c r="Q10" s="1"/>
      <c r="R10" s="1"/>
      <c r="S10" s="1"/>
      <c r="T10" s="1"/>
      <c r="U10" s="1"/>
      <c r="V10" s="1"/>
      <c r="W10" s="1"/>
      <c r="X10" s="1"/>
      <c r="Y10" s="1"/>
      <c r="Z10" s="1"/>
    </row>
    <row r="11" spans="1:26" ht="39" customHeight="1" x14ac:dyDescent="0.25">
      <c r="A11" s="216"/>
      <c r="B11" s="4" t="s">
        <v>27</v>
      </c>
      <c r="C11" s="5">
        <v>862738883.5399996</v>
      </c>
      <c r="D11" s="5">
        <v>555225321.54000056</v>
      </c>
      <c r="E11" s="6">
        <v>0.64356125837494715</v>
      </c>
      <c r="F11" s="5">
        <v>479771944.05000013</v>
      </c>
      <c r="G11" s="7">
        <v>0.55610330449161371</v>
      </c>
      <c r="H11" s="1"/>
      <c r="I11" s="1"/>
      <c r="J11" s="1"/>
      <c r="K11" s="1"/>
      <c r="L11" s="1"/>
      <c r="M11" s="1"/>
      <c r="N11" s="1"/>
      <c r="O11" s="1"/>
      <c r="P11" s="1"/>
      <c r="Q11" s="1"/>
      <c r="R11" s="1"/>
      <c r="S11" s="1"/>
      <c r="T11" s="1"/>
      <c r="U11" s="1"/>
      <c r="V11" s="1"/>
      <c r="W11" s="1"/>
      <c r="X11" s="1"/>
      <c r="Y11" s="1"/>
      <c r="Z11" s="1"/>
    </row>
    <row r="12" spans="1:26" ht="34.5" customHeight="1" x14ac:dyDescent="0.25">
      <c r="A12" s="217"/>
      <c r="B12" s="12" t="s">
        <v>28</v>
      </c>
      <c r="C12" s="13">
        <v>1740294092.7299988</v>
      </c>
      <c r="D12" s="13">
        <v>1009054915.6500003</v>
      </c>
      <c r="E12" s="14">
        <v>0.57981861793663414</v>
      </c>
      <c r="F12" s="13">
        <v>832394280.98999906</v>
      </c>
      <c r="G12" s="15">
        <v>0.47830667498515728</v>
      </c>
      <c r="H12" s="1"/>
      <c r="I12" s="1"/>
      <c r="J12" s="1"/>
      <c r="K12" s="1"/>
      <c r="L12" s="1"/>
      <c r="M12" s="1"/>
      <c r="N12" s="1"/>
      <c r="O12" s="1"/>
      <c r="P12" s="1"/>
      <c r="Q12" s="1"/>
      <c r="R12" s="1"/>
      <c r="S12" s="1"/>
      <c r="T12" s="1"/>
      <c r="U12" s="1"/>
      <c r="V12" s="1"/>
      <c r="W12" s="1"/>
      <c r="X12" s="1"/>
      <c r="Y12" s="1"/>
      <c r="Z12" s="1"/>
    </row>
    <row r="13" spans="1:26" ht="15.75" x14ac:dyDescent="0.25">
      <c r="A13" s="16"/>
      <c r="B13" s="17"/>
      <c r="C13" s="18"/>
      <c r="D13" s="18"/>
      <c r="E13" s="19"/>
      <c r="F13" s="18"/>
      <c r="G13" s="19"/>
      <c r="H13" s="1"/>
      <c r="I13" s="1"/>
      <c r="J13" s="1"/>
      <c r="K13" s="1"/>
      <c r="L13" s="1"/>
      <c r="M13" s="1"/>
      <c r="N13" s="1"/>
      <c r="O13" s="1"/>
      <c r="P13" s="1"/>
      <c r="Q13" s="1"/>
      <c r="R13" s="1"/>
      <c r="S13" s="1"/>
      <c r="T13" s="1"/>
      <c r="U13" s="1"/>
      <c r="V13" s="1"/>
      <c r="W13" s="1"/>
      <c r="X13" s="1"/>
      <c r="Y13" s="1"/>
      <c r="Z13" s="1"/>
    </row>
    <row r="14" spans="1:26" ht="15.75" x14ac:dyDescent="0.25">
      <c r="A14" s="16"/>
      <c r="B14" s="17"/>
      <c r="C14" s="18"/>
      <c r="D14" s="18"/>
      <c r="E14" s="19"/>
      <c r="F14" s="18"/>
      <c r="G14" s="19"/>
      <c r="H14" s="1"/>
      <c r="I14" s="1"/>
      <c r="J14" s="1"/>
      <c r="K14" s="1"/>
      <c r="L14" s="1"/>
      <c r="M14" s="1"/>
      <c r="N14" s="1"/>
      <c r="O14" s="1"/>
      <c r="P14" s="1"/>
      <c r="Q14" s="1"/>
      <c r="R14" s="1"/>
      <c r="S14" s="1"/>
      <c r="T14" s="1"/>
      <c r="U14" s="1"/>
      <c r="V14" s="1"/>
      <c r="W14" s="1"/>
      <c r="X14" s="1"/>
      <c r="Y14" s="1"/>
      <c r="Z14" s="1"/>
    </row>
    <row r="15" spans="1:26" ht="15.75" x14ac:dyDescent="0.25">
      <c r="A15" s="206" t="s">
        <v>29</v>
      </c>
      <c r="B15" s="207"/>
      <c r="C15" s="207"/>
      <c r="D15" s="207"/>
      <c r="E15" s="207"/>
      <c r="F15" s="207"/>
      <c r="G15" s="207"/>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63" x14ac:dyDescent="0.25">
      <c r="A17" s="20" t="s">
        <v>18</v>
      </c>
      <c r="B17" s="21" t="s">
        <v>19</v>
      </c>
      <c r="C17" s="21" t="s">
        <v>20</v>
      </c>
      <c r="D17" s="21" t="s">
        <v>21</v>
      </c>
      <c r="E17" s="21" t="s">
        <v>22</v>
      </c>
      <c r="F17" s="21" t="s">
        <v>23</v>
      </c>
      <c r="G17" s="22" t="s">
        <v>24</v>
      </c>
      <c r="H17" s="1"/>
      <c r="I17" s="1"/>
      <c r="J17" s="1"/>
      <c r="K17" s="1"/>
      <c r="L17" s="1"/>
      <c r="M17" s="1"/>
      <c r="N17" s="1"/>
      <c r="O17" s="1"/>
      <c r="P17" s="1"/>
      <c r="Q17" s="1"/>
      <c r="R17" s="1"/>
      <c r="S17" s="1"/>
      <c r="T17" s="1"/>
      <c r="U17" s="1"/>
      <c r="V17" s="1"/>
      <c r="W17" s="1"/>
      <c r="X17" s="1"/>
      <c r="Y17" s="1"/>
      <c r="Z17" s="1"/>
    </row>
    <row r="18" spans="1:26" ht="36.75" customHeight="1" x14ac:dyDescent="0.25">
      <c r="A18" s="218" t="s">
        <v>30</v>
      </c>
      <c r="B18" s="23" t="s">
        <v>26</v>
      </c>
      <c r="C18" s="24">
        <v>875743780.54999948</v>
      </c>
      <c r="D18" s="24">
        <v>452597813.24000001</v>
      </c>
      <c r="E18" s="25">
        <v>0.5168153326258873</v>
      </c>
      <c r="F18" s="24">
        <v>351712769.63999963</v>
      </c>
      <c r="G18" s="26">
        <v>0.40161606334116468</v>
      </c>
      <c r="H18" s="1"/>
      <c r="I18" s="1"/>
      <c r="J18" s="1"/>
      <c r="K18" s="1"/>
      <c r="L18" s="1"/>
      <c r="M18" s="1"/>
      <c r="N18" s="1"/>
      <c r="O18" s="1"/>
      <c r="P18" s="1"/>
      <c r="Q18" s="1"/>
      <c r="R18" s="1"/>
      <c r="S18" s="1"/>
      <c r="T18" s="1"/>
      <c r="U18" s="1"/>
      <c r="V18" s="1"/>
      <c r="W18" s="1"/>
      <c r="X18" s="1"/>
      <c r="Y18" s="1"/>
      <c r="Z18" s="1"/>
    </row>
    <row r="19" spans="1:26" ht="18.75" customHeight="1" x14ac:dyDescent="0.25">
      <c r="A19" s="204"/>
      <c r="B19" s="27"/>
      <c r="C19" s="27"/>
      <c r="D19" s="27"/>
      <c r="E19" s="27"/>
      <c r="F19" s="27"/>
      <c r="G19" s="28"/>
      <c r="H19" s="1"/>
      <c r="I19" s="1"/>
      <c r="J19" s="1"/>
      <c r="K19" s="1"/>
      <c r="L19" s="1"/>
      <c r="M19" s="1"/>
      <c r="N19" s="1"/>
      <c r="O19" s="1"/>
      <c r="P19" s="1"/>
      <c r="Q19" s="1"/>
      <c r="R19" s="1"/>
      <c r="S19" s="1"/>
      <c r="T19" s="1"/>
      <c r="U19" s="1"/>
      <c r="V19" s="1"/>
      <c r="W19" s="1"/>
      <c r="X19" s="1"/>
      <c r="Y19" s="1"/>
      <c r="Z19" s="1"/>
    </row>
    <row r="20" spans="1:26" ht="39" customHeight="1" x14ac:dyDescent="0.25">
      <c r="A20" s="204"/>
      <c r="B20" s="23" t="s">
        <v>27</v>
      </c>
      <c r="C20" s="24">
        <v>303764873.12</v>
      </c>
      <c r="D20" s="24">
        <v>166395383.73999998</v>
      </c>
      <c r="E20" s="25">
        <v>0.54777691057868627</v>
      </c>
      <c r="F20" s="24">
        <v>140576510.51999995</v>
      </c>
      <c r="G20" s="26">
        <v>0.46278066675756296</v>
      </c>
      <c r="H20" s="1"/>
      <c r="I20" s="1"/>
      <c r="J20" s="1"/>
      <c r="K20" s="1"/>
      <c r="L20" s="1"/>
      <c r="M20" s="1"/>
      <c r="N20" s="1"/>
      <c r="O20" s="1"/>
      <c r="P20" s="1"/>
      <c r="Q20" s="1"/>
      <c r="R20" s="1"/>
      <c r="S20" s="1"/>
      <c r="T20" s="1"/>
      <c r="U20" s="1"/>
      <c r="V20" s="1"/>
      <c r="W20" s="1"/>
      <c r="X20" s="1"/>
      <c r="Y20" s="1"/>
      <c r="Z20" s="1"/>
    </row>
    <row r="21" spans="1:26" ht="34.5" customHeight="1" x14ac:dyDescent="0.25">
      <c r="A21" s="205"/>
      <c r="B21" s="29" t="s">
        <v>31</v>
      </c>
      <c r="C21" s="30">
        <v>1179508653.6699996</v>
      </c>
      <c r="D21" s="30">
        <v>618993196.9799999</v>
      </c>
      <c r="E21" s="31">
        <v>0.52478902554383555</v>
      </c>
      <c r="F21" s="30">
        <v>492289280.15999943</v>
      </c>
      <c r="G21" s="32">
        <v>0.41736809528972779</v>
      </c>
      <c r="H21" s="1"/>
      <c r="I21" s="1"/>
      <c r="J21" s="1"/>
      <c r="K21" s="1"/>
      <c r="L21" s="1"/>
      <c r="M21" s="1"/>
      <c r="N21" s="1"/>
      <c r="O21" s="1"/>
      <c r="P21" s="1"/>
      <c r="Q21" s="1"/>
      <c r="R21" s="1"/>
      <c r="S21" s="1"/>
      <c r="T21" s="1"/>
      <c r="U21" s="1"/>
      <c r="V21" s="1"/>
      <c r="W21" s="1"/>
      <c r="X21" s="1"/>
      <c r="Y21" s="1"/>
      <c r="Z21" s="1"/>
    </row>
    <row r="22" spans="1:26" ht="21"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20" t="s">
        <v>18</v>
      </c>
      <c r="B23" s="21" t="s">
        <v>19</v>
      </c>
      <c r="C23" s="21" t="s">
        <v>20</v>
      </c>
      <c r="D23" s="21" t="s">
        <v>21</v>
      </c>
      <c r="E23" s="21" t="s">
        <v>22</v>
      </c>
      <c r="F23" s="21" t="s">
        <v>23</v>
      </c>
      <c r="G23" s="22" t="s">
        <v>24</v>
      </c>
      <c r="H23" s="1"/>
      <c r="I23" s="1"/>
      <c r="J23" s="1"/>
      <c r="K23" s="1"/>
      <c r="L23" s="1"/>
      <c r="M23" s="1"/>
      <c r="N23" s="1"/>
      <c r="O23" s="1"/>
      <c r="P23" s="1"/>
      <c r="Q23" s="1"/>
      <c r="R23" s="1"/>
      <c r="S23" s="1"/>
      <c r="T23" s="1"/>
      <c r="U23" s="1"/>
      <c r="V23" s="1"/>
      <c r="W23" s="1"/>
      <c r="X23" s="1"/>
      <c r="Y23" s="1"/>
      <c r="Z23" s="1"/>
    </row>
    <row r="24" spans="1:26" ht="36.75" customHeight="1" x14ac:dyDescent="0.25">
      <c r="A24" s="203" t="s">
        <v>32</v>
      </c>
      <c r="B24" s="23" t="s">
        <v>26</v>
      </c>
      <c r="C24" s="24">
        <v>1811428.64</v>
      </c>
      <c r="D24" s="24">
        <v>1231780.8699999999</v>
      </c>
      <c r="E24" s="25">
        <v>0.68000518640358909</v>
      </c>
      <c r="F24" s="24">
        <v>909567.29999999993</v>
      </c>
      <c r="G24" s="26">
        <v>0.50212703935165781</v>
      </c>
      <c r="H24" s="1"/>
      <c r="I24" s="1"/>
      <c r="J24" s="1"/>
      <c r="K24" s="1"/>
      <c r="L24" s="1"/>
      <c r="M24" s="1"/>
      <c r="N24" s="1"/>
      <c r="O24" s="1"/>
      <c r="P24" s="1"/>
      <c r="Q24" s="1"/>
      <c r="R24" s="1"/>
      <c r="S24" s="1"/>
      <c r="T24" s="1"/>
      <c r="U24" s="1"/>
      <c r="V24" s="1"/>
      <c r="W24" s="1"/>
      <c r="X24" s="1"/>
      <c r="Y24" s="1"/>
      <c r="Z24" s="1"/>
    </row>
    <row r="25" spans="1:26" ht="18.75" customHeight="1" x14ac:dyDescent="0.25">
      <c r="A25" s="204"/>
      <c r="B25" s="27"/>
      <c r="C25" s="27"/>
      <c r="D25" s="27"/>
      <c r="E25" s="27"/>
      <c r="F25" s="27"/>
      <c r="G25" s="28"/>
      <c r="H25" s="1"/>
      <c r="I25" s="1"/>
      <c r="J25" s="1"/>
      <c r="K25" s="1"/>
      <c r="L25" s="1"/>
      <c r="M25" s="1"/>
      <c r="N25" s="1"/>
      <c r="O25" s="1"/>
      <c r="P25" s="1"/>
      <c r="Q25" s="1"/>
      <c r="R25" s="1"/>
      <c r="S25" s="1"/>
      <c r="T25" s="1"/>
      <c r="U25" s="1"/>
      <c r="V25" s="1"/>
      <c r="W25" s="1"/>
      <c r="X25" s="1"/>
      <c r="Y25" s="1"/>
      <c r="Z25" s="1"/>
    </row>
    <row r="26" spans="1:26" ht="39" customHeight="1" x14ac:dyDescent="0.25">
      <c r="A26" s="204"/>
      <c r="B26" s="23" t="s">
        <v>27</v>
      </c>
      <c r="C26" s="24">
        <v>558974010.41999972</v>
      </c>
      <c r="D26" s="24">
        <v>388829937.79999965</v>
      </c>
      <c r="E26" s="25">
        <v>0.69561362523427905</v>
      </c>
      <c r="F26" s="24">
        <v>339195433.52999997</v>
      </c>
      <c r="G26" s="26">
        <v>0.60681789708816103</v>
      </c>
      <c r="H26" s="1"/>
      <c r="I26" s="1"/>
      <c r="J26" s="1"/>
      <c r="K26" s="1"/>
      <c r="L26" s="1"/>
      <c r="M26" s="1"/>
      <c r="N26" s="1"/>
      <c r="O26" s="1"/>
      <c r="P26" s="1"/>
      <c r="Q26" s="1"/>
      <c r="R26" s="1"/>
      <c r="S26" s="1"/>
      <c r="T26" s="1"/>
      <c r="U26" s="1"/>
      <c r="V26" s="1"/>
      <c r="W26" s="1"/>
      <c r="X26" s="1"/>
      <c r="Y26" s="1"/>
      <c r="Z26" s="1"/>
    </row>
    <row r="27" spans="1:26" ht="34.5" customHeight="1" x14ac:dyDescent="0.25">
      <c r="A27" s="205"/>
      <c r="B27" s="29" t="s">
        <v>33</v>
      </c>
      <c r="C27" s="30">
        <v>560785439.0599997</v>
      </c>
      <c r="D27" s="30">
        <v>390061718.66999966</v>
      </c>
      <c r="E27" s="31">
        <v>0.69556320742533773</v>
      </c>
      <c r="F27" s="30">
        <v>340105000.82999992</v>
      </c>
      <c r="G27" s="32">
        <v>0.6064797285038126</v>
      </c>
      <c r="H27" s="1"/>
      <c r="I27" s="1"/>
      <c r="J27" s="1"/>
      <c r="K27" s="1"/>
      <c r="L27" s="1"/>
      <c r="M27" s="1"/>
      <c r="N27" s="1"/>
      <c r="O27" s="1"/>
      <c r="P27" s="1"/>
      <c r="Q27" s="1"/>
      <c r="R27" s="1"/>
      <c r="S27" s="1"/>
      <c r="T27" s="1"/>
      <c r="U27" s="1"/>
      <c r="V27" s="1"/>
      <c r="W27" s="1"/>
      <c r="X27" s="1"/>
      <c r="Y27" s="1"/>
      <c r="Z27" s="1"/>
    </row>
    <row r="28" spans="1:26" ht="15.75" customHeight="1" x14ac:dyDescent="0.25">
      <c r="A28" s="16"/>
      <c r="B28" s="17"/>
      <c r="C28" s="33"/>
      <c r="D28" s="33"/>
      <c r="E28" s="19"/>
      <c r="F28" s="33"/>
      <c r="G28" s="19"/>
      <c r="H28" s="1"/>
      <c r="I28" s="1"/>
      <c r="J28" s="1"/>
      <c r="K28" s="1"/>
      <c r="L28" s="1"/>
      <c r="M28" s="1"/>
      <c r="N28" s="1"/>
      <c r="O28" s="1"/>
      <c r="P28" s="1"/>
      <c r="Q28" s="1"/>
      <c r="R28" s="1"/>
      <c r="S28" s="1"/>
      <c r="T28" s="1"/>
      <c r="U28" s="1"/>
      <c r="V28" s="1"/>
      <c r="W28" s="1"/>
      <c r="X28" s="1"/>
      <c r="Y28" s="1"/>
      <c r="Z28" s="1"/>
    </row>
    <row r="29" spans="1:26" ht="15.75" customHeight="1" x14ac:dyDescent="0.25">
      <c r="A29" s="16"/>
      <c r="B29" s="17"/>
      <c r="C29" s="33"/>
      <c r="D29" s="33"/>
      <c r="E29" s="19"/>
      <c r="F29" s="33"/>
      <c r="G29" s="19"/>
      <c r="H29" s="1"/>
      <c r="I29" s="1"/>
      <c r="J29" s="1"/>
      <c r="K29" s="1"/>
      <c r="L29" s="1"/>
      <c r="M29" s="1"/>
      <c r="N29" s="1"/>
      <c r="O29" s="1"/>
      <c r="P29" s="1"/>
      <c r="Q29" s="1"/>
      <c r="R29" s="1"/>
      <c r="S29" s="1"/>
      <c r="T29" s="1"/>
      <c r="U29" s="1"/>
      <c r="V29" s="1"/>
      <c r="W29" s="1"/>
      <c r="X29" s="1"/>
      <c r="Y29" s="1"/>
      <c r="Z29" s="1"/>
    </row>
    <row r="30" spans="1:26" ht="15.75" customHeight="1" x14ac:dyDescent="0.25">
      <c r="A30" s="206" t="s">
        <v>34</v>
      </c>
      <c r="B30" s="207"/>
      <c r="C30" s="207"/>
      <c r="D30" s="207"/>
      <c r="E30" s="207"/>
      <c r="F30" s="207"/>
      <c r="G30" s="207"/>
      <c r="H30" s="1"/>
      <c r="I30" s="1"/>
      <c r="J30" s="1"/>
      <c r="K30" s="1"/>
      <c r="L30" s="1"/>
      <c r="M30" s="1"/>
      <c r="N30" s="1"/>
      <c r="O30" s="1"/>
      <c r="P30" s="1"/>
      <c r="Q30" s="1"/>
      <c r="R30" s="1"/>
      <c r="S30" s="1"/>
      <c r="T30" s="1"/>
      <c r="U30" s="1"/>
      <c r="V30" s="1"/>
      <c r="W30" s="1"/>
      <c r="X30" s="1"/>
      <c r="Y30" s="1"/>
      <c r="Z30" s="1"/>
    </row>
    <row r="31" spans="1:26" ht="15.75" customHeight="1" x14ac:dyDescent="0.25">
      <c r="A31" s="16"/>
      <c r="B31" s="17"/>
      <c r="C31" s="34"/>
      <c r="D31" s="33"/>
      <c r="E31" s="19"/>
      <c r="F31" s="33"/>
      <c r="G31" s="19"/>
      <c r="H31" s="1"/>
      <c r="I31" s="1"/>
      <c r="J31" s="1"/>
      <c r="K31" s="1"/>
      <c r="L31" s="1"/>
      <c r="M31" s="1"/>
      <c r="N31" s="1"/>
      <c r="O31" s="1"/>
      <c r="P31" s="1"/>
      <c r="Q31" s="1"/>
      <c r="R31" s="1"/>
      <c r="S31" s="1"/>
      <c r="T31" s="1"/>
      <c r="U31" s="1"/>
      <c r="V31" s="1"/>
      <c r="W31" s="1"/>
      <c r="X31" s="1"/>
      <c r="Y31" s="1"/>
      <c r="Z31" s="1"/>
    </row>
    <row r="32" spans="1:26" ht="63" x14ac:dyDescent="0.25">
      <c r="A32" s="35" t="s">
        <v>35</v>
      </c>
      <c r="B32" s="36" t="s">
        <v>19</v>
      </c>
      <c r="C32" s="37" t="s">
        <v>36</v>
      </c>
      <c r="D32" s="37" t="s">
        <v>37</v>
      </c>
      <c r="E32" s="38" t="s">
        <v>22</v>
      </c>
      <c r="F32" s="37" t="s">
        <v>38</v>
      </c>
      <c r="G32" s="39" t="s">
        <v>24</v>
      </c>
      <c r="H32" s="1"/>
      <c r="I32" s="1"/>
      <c r="J32" s="1"/>
      <c r="K32" s="1"/>
      <c r="L32" s="1"/>
      <c r="M32" s="1"/>
      <c r="N32" s="1"/>
      <c r="O32" s="1"/>
      <c r="P32" s="1"/>
      <c r="Q32" s="1"/>
      <c r="R32" s="1"/>
      <c r="S32" s="1"/>
      <c r="T32" s="1"/>
      <c r="U32" s="1"/>
      <c r="V32" s="1"/>
      <c r="W32" s="1"/>
      <c r="X32" s="1"/>
      <c r="Y32" s="1"/>
      <c r="Z32" s="1"/>
    </row>
    <row r="33" spans="1:26" ht="36.75" customHeight="1" x14ac:dyDescent="0.25">
      <c r="A33" s="208" t="s">
        <v>39</v>
      </c>
      <c r="B33" s="40" t="s">
        <v>26</v>
      </c>
      <c r="C33" s="41">
        <v>359745039.82999998</v>
      </c>
      <c r="D33" s="41">
        <v>253529061.70000023</v>
      </c>
      <c r="E33" s="42">
        <v>0.70474651108409203</v>
      </c>
      <c r="F33" s="41">
        <v>238366613.01999995</v>
      </c>
      <c r="G33" s="43">
        <v>0.66259874808181307</v>
      </c>
      <c r="H33" s="1"/>
      <c r="I33" s="1"/>
      <c r="J33" s="1"/>
      <c r="K33" s="1"/>
      <c r="L33" s="1"/>
      <c r="M33" s="1"/>
      <c r="N33" s="1"/>
      <c r="O33" s="1"/>
      <c r="P33" s="1"/>
      <c r="Q33" s="1"/>
      <c r="R33" s="1"/>
      <c r="S33" s="1"/>
      <c r="T33" s="1"/>
      <c r="U33" s="1"/>
      <c r="V33" s="1"/>
      <c r="W33" s="1"/>
      <c r="X33" s="1"/>
      <c r="Y33" s="1"/>
      <c r="Z33" s="1"/>
    </row>
    <row r="34" spans="1:26" ht="18.75" customHeight="1" x14ac:dyDescent="0.25">
      <c r="A34" s="209"/>
      <c r="B34" s="198"/>
      <c r="C34" s="199"/>
      <c r="D34" s="199"/>
      <c r="E34" s="200"/>
      <c r="F34" s="199"/>
      <c r="G34" s="44"/>
      <c r="H34" s="1"/>
      <c r="I34" s="1"/>
      <c r="J34" s="1"/>
      <c r="K34" s="1"/>
      <c r="L34" s="1"/>
      <c r="M34" s="1"/>
      <c r="N34" s="1"/>
      <c r="O34" s="1"/>
      <c r="P34" s="1"/>
      <c r="Q34" s="1"/>
      <c r="R34" s="1"/>
      <c r="S34" s="1"/>
      <c r="T34" s="1"/>
      <c r="U34" s="1"/>
      <c r="V34" s="1"/>
      <c r="W34" s="1"/>
      <c r="X34" s="1"/>
      <c r="Y34" s="1"/>
      <c r="Z34" s="1"/>
    </row>
    <row r="35" spans="1:26" ht="39" customHeight="1" x14ac:dyDescent="0.25">
      <c r="A35" s="209"/>
      <c r="B35" s="40" t="s">
        <v>27</v>
      </c>
      <c r="C35" s="41">
        <v>285937518.74999994</v>
      </c>
      <c r="D35" s="41">
        <v>226690483.74000007</v>
      </c>
      <c r="E35" s="42">
        <v>0.79279726819690022</v>
      </c>
      <c r="F35" s="41">
        <v>203169135.25000009</v>
      </c>
      <c r="G35" s="43">
        <v>0.71053681985550932</v>
      </c>
      <c r="H35" s="1"/>
      <c r="I35" s="1"/>
      <c r="J35" s="1"/>
      <c r="K35" s="1"/>
      <c r="L35" s="1"/>
      <c r="M35" s="1"/>
      <c r="N35" s="1"/>
      <c r="O35" s="1"/>
      <c r="P35" s="1"/>
      <c r="Q35" s="1"/>
      <c r="R35" s="1"/>
      <c r="S35" s="1"/>
      <c r="T35" s="1"/>
      <c r="U35" s="1"/>
      <c r="V35" s="1"/>
      <c r="W35" s="1"/>
      <c r="X35" s="1"/>
      <c r="Y35" s="1"/>
      <c r="Z35" s="1"/>
    </row>
    <row r="36" spans="1:26" ht="34.5" customHeight="1" x14ac:dyDescent="0.25">
      <c r="A36" s="210"/>
      <c r="B36" s="45" t="s">
        <v>40</v>
      </c>
      <c r="C36" s="37">
        <v>645682558.58000016</v>
      </c>
      <c r="D36" s="37">
        <v>480219545.4400003</v>
      </c>
      <c r="E36" s="46">
        <v>0.7437393794500361</v>
      </c>
      <c r="F36" s="37">
        <v>441535748.26999998</v>
      </c>
      <c r="G36" s="47">
        <v>0.68382790026268669</v>
      </c>
      <c r="H36" s="1"/>
      <c r="I36" s="1"/>
      <c r="J36" s="1"/>
      <c r="K36" s="1"/>
      <c r="L36" s="1"/>
      <c r="M36" s="1"/>
      <c r="N36" s="1"/>
      <c r="O36" s="1"/>
      <c r="P36" s="1"/>
      <c r="Q36" s="1"/>
      <c r="R36" s="1"/>
      <c r="S36" s="1"/>
      <c r="T36" s="1"/>
      <c r="U36" s="1"/>
      <c r="V36" s="1"/>
      <c r="W36" s="1"/>
      <c r="X36" s="1"/>
      <c r="Y36" s="1"/>
      <c r="Z36" s="1"/>
    </row>
    <row r="37" spans="1:26" ht="15.75" customHeight="1" x14ac:dyDescent="0.25">
      <c r="A37" s="48"/>
      <c r="B37" s="48"/>
      <c r="C37" s="48"/>
      <c r="D37" s="48"/>
      <c r="E37" s="48"/>
      <c r="F37" s="48"/>
      <c r="G37" s="48"/>
      <c r="H37" s="1"/>
      <c r="I37" s="1"/>
      <c r="J37" s="1"/>
      <c r="K37" s="1"/>
      <c r="L37" s="1"/>
      <c r="M37" s="1"/>
      <c r="N37" s="1"/>
      <c r="O37" s="1"/>
      <c r="P37" s="1"/>
      <c r="Q37" s="1"/>
      <c r="R37" s="1"/>
      <c r="S37" s="1"/>
      <c r="T37" s="1"/>
      <c r="U37" s="1"/>
      <c r="V37" s="1"/>
      <c r="W37" s="1"/>
      <c r="X37" s="1"/>
      <c r="Y37" s="1"/>
      <c r="Z37" s="1"/>
    </row>
    <row r="38" spans="1:26" ht="15.75" customHeight="1" x14ac:dyDescent="0.25">
      <c r="A38" s="35" t="s">
        <v>35</v>
      </c>
      <c r="B38" s="36" t="s">
        <v>19</v>
      </c>
      <c r="C38" s="37" t="s">
        <v>36</v>
      </c>
      <c r="D38" s="37" t="s">
        <v>37</v>
      </c>
      <c r="E38" s="38" t="s">
        <v>22</v>
      </c>
      <c r="F38" s="37" t="s">
        <v>38</v>
      </c>
      <c r="G38" s="39" t="s">
        <v>24</v>
      </c>
      <c r="H38" s="1"/>
      <c r="I38" s="1"/>
      <c r="J38" s="1"/>
      <c r="K38" s="1"/>
      <c r="L38" s="1"/>
      <c r="M38" s="1"/>
      <c r="N38" s="1"/>
      <c r="O38" s="1"/>
      <c r="P38" s="1"/>
      <c r="Q38" s="1"/>
      <c r="R38" s="1"/>
      <c r="S38" s="1"/>
      <c r="T38" s="1"/>
      <c r="U38" s="1"/>
      <c r="V38" s="1"/>
      <c r="W38" s="1"/>
      <c r="X38" s="1"/>
      <c r="Y38" s="1"/>
      <c r="Z38" s="1"/>
    </row>
    <row r="39" spans="1:26" ht="36.75" customHeight="1" x14ac:dyDescent="0.25">
      <c r="A39" s="211" t="s">
        <v>41</v>
      </c>
      <c r="B39" s="40" t="s">
        <v>26</v>
      </c>
      <c r="C39" s="41">
        <v>517810169.35999995</v>
      </c>
      <c r="D39" s="41">
        <v>200300532.41</v>
      </c>
      <c r="E39" s="42">
        <v>0.38682232266231137</v>
      </c>
      <c r="F39" s="41">
        <v>114255723.92000002</v>
      </c>
      <c r="G39" s="43">
        <v>0.22065175749873192</v>
      </c>
      <c r="H39" s="1"/>
      <c r="I39" s="1"/>
      <c r="J39" s="1"/>
      <c r="K39" s="1"/>
      <c r="L39" s="1"/>
      <c r="M39" s="1"/>
      <c r="N39" s="1"/>
      <c r="O39" s="1"/>
      <c r="P39" s="1"/>
      <c r="Q39" s="1"/>
      <c r="R39" s="1"/>
      <c r="S39" s="1"/>
      <c r="T39" s="1"/>
      <c r="U39" s="1"/>
      <c r="V39" s="1"/>
      <c r="W39" s="1"/>
      <c r="X39" s="1"/>
      <c r="Y39" s="1"/>
      <c r="Z39" s="1"/>
    </row>
    <row r="40" spans="1:26" ht="18.75" customHeight="1" x14ac:dyDescent="0.25">
      <c r="A40" s="209"/>
      <c r="B40" s="198"/>
      <c r="C40" s="199"/>
      <c r="D40" s="199"/>
      <c r="E40" s="200"/>
      <c r="F40" s="199"/>
      <c r="G40" s="44"/>
      <c r="H40" s="1"/>
      <c r="I40" s="1"/>
      <c r="J40" s="1"/>
      <c r="K40" s="1"/>
      <c r="L40" s="1"/>
      <c r="M40" s="1"/>
      <c r="N40" s="1"/>
      <c r="O40" s="1"/>
      <c r="P40" s="1"/>
      <c r="Q40" s="1"/>
      <c r="R40" s="1"/>
      <c r="S40" s="1"/>
      <c r="T40" s="1"/>
      <c r="U40" s="1"/>
      <c r="V40" s="1"/>
      <c r="W40" s="1"/>
      <c r="X40" s="1"/>
      <c r="Y40" s="1"/>
      <c r="Z40" s="1"/>
    </row>
    <row r="41" spans="1:26" ht="39" customHeight="1" x14ac:dyDescent="0.25">
      <c r="A41" s="209"/>
      <c r="B41" s="40" t="s">
        <v>27</v>
      </c>
      <c r="C41" s="41">
        <v>576801364.78999996</v>
      </c>
      <c r="D41" s="41">
        <v>328534837.80000019</v>
      </c>
      <c r="E41" s="42">
        <v>0.5695805486167862</v>
      </c>
      <c r="F41" s="41">
        <v>276602808.79999989</v>
      </c>
      <c r="G41" s="43">
        <v>0.47954603730992224</v>
      </c>
      <c r="H41" s="1"/>
      <c r="I41" s="1"/>
      <c r="J41" s="1"/>
      <c r="K41" s="1"/>
      <c r="L41" s="1"/>
      <c r="M41" s="1"/>
      <c r="N41" s="1"/>
      <c r="O41" s="1"/>
      <c r="P41" s="1"/>
      <c r="Q41" s="1"/>
      <c r="R41" s="1"/>
      <c r="S41" s="1"/>
      <c r="T41" s="1"/>
      <c r="U41" s="1"/>
      <c r="V41" s="1"/>
      <c r="W41" s="1"/>
      <c r="X41" s="1"/>
      <c r="Y41" s="1"/>
      <c r="Z41" s="1"/>
    </row>
    <row r="42" spans="1:26" ht="34.5" customHeight="1" x14ac:dyDescent="0.25">
      <c r="A42" s="210"/>
      <c r="B42" s="45" t="s">
        <v>42</v>
      </c>
      <c r="C42" s="37">
        <v>1094611534.1500006</v>
      </c>
      <c r="D42" s="37">
        <v>528835370.20999998</v>
      </c>
      <c r="E42" s="46">
        <v>0.48312607140637964</v>
      </c>
      <c r="F42" s="37">
        <v>390858532.71999979</v>
      </c>
      <c r="G42" s="47">
        <v>0.35707510886363292</v>
      </c>
      <c r="H42" s="1"/>
      <c r="I42" s="1"/>
      <c r="J42" s="1"/>
      <c r="K42" s="1"/>
      <c r="L42" s="1"/>
      <c r="M42" s="1"/>
      <c r="N42" s="1"/>
      <c r="O42" s="1"/>
      <c r="P42" s="1"/>
      <c r="Q42" s="1"/>
      <c r="R42" s="1"/>
      <c r="S42" s="1"/>
      <c r="T42" s="1"/>
      <c r="U42" s="1"/>
      <c r="V42" s="1"/>
      <c r="W42" s="1"/>
      <c r="X42" s="1"/>
      <c r="Y42" s="1"/>
      <c r="Z42" s="1"/>
    </row>
    <row r="43" spans="1:26" ht="23.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hidden="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hidden="1"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hidden="1"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hidden="1"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hidden="1"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hidden="1"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hidden="1"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hidden="1"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hidden="1"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hidden="1"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hidden="1"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hidden="1"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hidden="1"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hidden="1"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hidden="1"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hidden="1"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hidden="1"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hidden="1"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hidden="1"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hidden="1"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hidden="1"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hidden="1"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hidden="1"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hidden="1"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hidden="1"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hidden="1"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hidden="1"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hidden="1"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hidden="1"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hidden="1"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hidden="1"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hidden="1"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hidden="1"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hidden="1"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hidden="1"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hidden="1"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hidden="1"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hidden="1"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hidden="1"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hidden="1"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hidden="1"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hidden="1"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hidden="1"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hidden="1"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hidden="1"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hidden="1"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hidden="1"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hidden="1"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hidden="1"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hidden="1"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hidden="1"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hidden="1"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24:A27"/>
    <mergeCell ref="A30:G30"/>
    <mergeCell ref="A33:A36"/>
    <mergeCell ref="A39:A42"/>
    <mergeCell ref="A1:G1"/>
    <mergeCell ref="A2:G2"/>
    <mergeCell ref="A3:G3"/>
    <mergeCell ref="A6:G6"/>
    <mergeCell ref="A9:A12"/>
    <mergeCell ref="A15:G15"/>
    <mergeCell ref="A18:A21"/>
  </mergeCells>
  <printOptions horizontalCentered="1" verticalCentered="1"/>
  <pageMargins left="0.15748031496062992" right="0.15748031496062992" top="0.15748031496062992" bottom="0.15748031496062992" header="0" footer="0"/>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
  <sheetViews>
    <sheetView showGridLines="0" zoomScaleNormal="100" workbookViewId="0">
      <selection sqref="A1:G1"/>
    </sheetView>
  </sheetViews>
  <sheetFormatPr baseColWidth="10" defaultColWidth="0" defaultRowHeight="15" x14ac:dyDescent="0.25"/>
  <cols>
    <col min="1" max="1" width="16" style="49" customWidth="1"/>
    <col min="2" max="2" width="80" style="49" customWidth="1"/>
    <col min="3" max="6" width="24" style="49" customWidth="1"/>
    <col min="7" max="7" width="23.85546875" style="49" customWidth="1"/>
    <col min="8" max="8" width="2.42578125" style="49" customWidth="1"/>
    <col min="9" max="16384" width="9.140625" style="49" hidden="1"/>
  </cols>
  <sheetData>
    <row r="1" spans="1:7" ht="140.1" customHeight="1" x14ac:dyDescent="0.25">
      <c r="A1" s="219" t="s">
        <v>43</v>
      </c>
      <c r="B1" s="220"/>
      <c r="C1" s="220"/>
      <c r="D1" s="220"/>
      <c r="E1" s="220"/>
      <c r="F1" s="220"/>
      <c r="G1" s="220"/>
    </row>
    <row r="2" spans="1:7" x14ac:dyDescent="0.25">
      <c r="A2" s="220"/>
      <c r="B2" s="220"/>
      <c r="C2" s="220"/>
      <c r="D2" s="220"/>
      <c r="E2" s="220"/>
      <c r="F2" s="220"/>
      <c r="G2" s="220"/>
    </row>
    <row r="3" spans="1:7" ht="15.75" x14ac:dyDescent="0.25">
      <c r="A3" s="221" t="s">
        <v>44</v>
      </c>
      <c r="B3" s="222"/>
      <c r="C3" s="222"/>
      <c r="D3" s="222"/>
      <c r="E3" s="222"/>
      <c r="F3" s="222"/>
      <c r="G3" s="222"/>
    </row>
    <row r="4" spans="1:7" ht="15.75" x14ac:dyDescent="0.25">
      <c r="A4" s="223" t="s">
        <v>45</v>
      </c>
      <c r="B4" s="223"/>
      <c r="C4" s="223"/>
      <c r="D4" s="223"/>
      <c r="E4" s="223"/>
      <c r="F4" s="223"/>
      <c r="G4" s="223"/>
    </row>
    <row r="5" spans="1:7" ht="38.25" x14ac:dyDescent="0.25">
      <c r="A5" s="50" t="s">
        <v>46</v>
      </c>
      <c r="B5" s="51" t="s">
        <v>47</v>
      </c>
      <c r="C5" s="52" t="s">
        <v>48</v>
      </c>
      <c r="D5" s="52" t="s">
        <v>49</v>
      </c>
      <c r="E5" s="52" t="s">
        <v>50</v>
      </c>
      <c r="F5" s="52" t="s">
        <v>51</v>
      </c>
      <c r="G5" s="52" t="s">
        <v>52</v>
      </c>
    </row>
    <row r="6" spans="1:7" ht="15.75" x14ac:dyDescent="0.25">
      <c r="A6" s="224">
        <v>1</v>
      </c>
      <c r="B6" s="53" t="s">
        <v>53</v>
      </c>
      <c r="C6" s="54">
        <v>202567529.12000003</v>
      </c>
      <c r="D6" s="54">
        <v>176971368.49000004</v>
      </c>
      <c r="E6" s="55">
        <v>0.87364134448795605</v>
      </c>
      <c r="F6" s="54">
        <v>150536616.09999999</v>
      </c>
      <c r="G6" s="55">
        <v>0.7431428756324655</v>
      </c>
    </row>
    <row r="7" spans="1:7" ht="15.75" x14ac:dyDescent="0.25">
      <c r="A7" s="224"/>
      <c r="B7" s="56" t="s">
        <v>54</v>
      </c>
      <c r="C7" s="57">
        <v>165838862.51000002</v>
      </c>
      <c r="D7" s="57">
        <v>152132339.35000002</v>
      </c>
      <c r="E7" s="58">
        <v>0.91735035472054383</v>
      </c>
      <c r="F7" s="57">
        <v>130282210.75</v>
      </c>
      <c r="G7" s="58">
        <v>0.78559517822394631</v>
      </c>
    </row>
    <row r="8" spans="1:7" ht="15.75" x14ac:dyDescent="0.25">
      <c r="A8" s="224"/>
      <c r="B8" s="59" t="s">
        <v>55</v>
      </c>
      <c r="C8" s="60">
        <v>7185166.8699999992</v>
      </c>
      <c r="D8" s="60">
        <v>5169784.0899999989</v>
      </c>
      <c r="E8" s="61">
        <v>0.71950786718471849</v>
      </c>
      <c r="F8" s="60">
        <v>5115847.9899999993</v>
      </c>
      <c r="G8" s="61">
        <v>0.71200127743170982</v>
      </c>
    </row>
    <row r="9" spans="1:7" ht="15.75" x14ac:dyDescent="0.25">
      <c r="A9" s="224"/>
      <c r="B9" s="56" t="s">
        <v>56</v>
      </c>
      <c r="C9" s="57">
        <v>22581434.749999996</v>
      </c>
      <c r="D9" s="57">
        <v>16295572.369999999</v>
      </c>
      <c r="E9" s="58">
        <v>0.72163582829917405</v>
      </c>
      <c r="F9" s="57">
        <v>11920809.949999999</v>
      </c>
      <c r="G9" s="58">
        <v>0.52790312404750994</v>
      </c>
    </row>
    <row r="10" spans="1:7" ht="15.75" x14ac:dyDescent="0.25">
      <c r="A10" s="224"/>
      <c r="B10" s="56" t="s">
        <v>57</v>
      </c>
      <c r="C10" s="57">
        <v>6962064.9899999984</v>
      </c>
      <c r="D10" s="57">
        <v>3373672.6799999988</v>
      </c>
      <c r="E10" s="58">
        <v>0.48457931444848512</v>
      </c>
      <c r="F10" s="57">
        <v>3217747.4099999992</v>
      </c>
      <c r="G10" s="58">
        <v>0.46218290329404121</v>
      </c>
    </row>
    <row r="11" spans="1:7" ht="15.75" x14ac:dyDescent="0.25">
      <c r="A11" s="224">
        <v>2</v>
      </c>
      <c r="B11" s="53" t="s">
        <v>58</v>
      </c>
      <c r="C11" s="54">
        <v>129208606.08999993</v>
      </c>
      <c r="D11" s="54">
        <v>98574329.420000017</v>
      </c>
      <c r="E11" s="55">
        <v>0.76290838824883112</v>
      </c>
      <c r="F11" s="54">
        <v>91867899.63000001</v>
      </c>
      <c r="G11" s="55">
        <v>0.71100449428275392</v>
      </c>
    </row>
    <row r="12" spans="1:7" ht="15.75" x14ac:dyDescent="0.25">
      <c r="A12" s="224"/>
      <c r="B12" s="59" t="s">
        <v>59</v>
      </c>
      <c r="C12" s="60">
        <v>75052200.379999951</v>
      </c>
      <c r="D12" s="60">
        <v>58907950.190000013</v>
      </c>
      <c r="E12" s="61">
        <v>0.78489304632963053</v>
      </c>
      <c r="F12" s="60">
        <v>55275132.880000003</v>
      </c>
      <c r="G12" s="61">
        <v>0.73648917153839799</v>
      </c>
    </row>
    <row r="13" spans="1:7" ht="15.75" x14ac:dyDescent="0.25">
      <c r="A13" s="224"/>
      <c r="B13" s="59" t="s">
        <v>60</v>
      </c>
      <c r="C13" s="60">
        <v>48558632.499999993</v>
      </c>
      <c r="D13" s="60">
        <v>36675797.49000001</v>
      </c>
      <c r="E13" s="61">
        <v>0.75528892808091364</v>
      </c>
      <c r="F13" s="60">
        <v>34005834.290000007</v>
      </c>
      <c r="G13" s="61">
        <v>0.70030461195545435</v>
      </c>
    </row>
    <row r="14" spans="1:7" ht="15.75" x14ac:dyDescent="0.25">
      <c r="A14" s="224"/>
      <c r="B14" s="56" t="s">
        <v>61</v>
      </c>
      <c r="C14" s="57">
        <v>5597773.209999999</v>
      </c>
      <c r="D14" s="57">
        <v>2990581.7400000007</v>
      </c>
      <c r="E14" s="58">
        <v>0.5342448912824036</v>
      </c>
      <c r="F14" s="57">
        <v>2586932.46</v>
      </c>
      <c r="G14" s="58">
        <v>0.46213598924991112</v>
      </c>
    </row>
    <row r="15" spans="1:7" ht="15.75" x14ac:dyDescent="0.25">
      <c r="A15" s="224">
        <v>3</v>
      </c>
      <c r="B15" s="53" t="s">
        <v>62</v>
      </c>
      <c r="C15" s="54">
        <v>4416702.3899999997</v>
      </c>
      <c r="D15" s="54">
        <v>3094679.21</v>
      </c>
      <c r="E15" s="55">
        <v>0.70067641800062519</v>
      </c>
      <c r="F15" s="54">
        <v>3086372.8299999996</v>
      </c>
      <c r="G15" s="55">
        <v>0.69879574340076822</v>
      </c>
    </row>
    <row r="16" spans="1:7" ht="15.75" x14ac:dyDescent="0.25">
      <c r="A16" s="224"/>
      <c r="B16" s="56" t="s">
        <v>63</v>
      </c>
      <c r="C16" s="57">
        <v>4416702.3899999997</v>
      </c>
      <c r="D16" s="57">
        <v>3094679.21</v>
      </c>
      <c r="E16" s="58">
        <v>0.70067641800062519</v>
      </c>
      <c r="F16" s="57">
        <v>3086372.8299999996</v>
      </c>
      <c r="G16" s="58">
        <v>0.69879574340076822</v>
      </c>
    </row>
    <row r="17" spans="1:7" ht="15.75" x14ac:dyDescent="0.25">
      <c r="A17" s="224">
        <v>4</v>
      </c>
      <c r="B17" s="53" t="s">
        <v>64</v>
      </c>
      <c r="C17" s="54">
        <v>1827675.9999999995</v>
      </c>
      <c r="D17" s="54">
        <v>1291543.73</v>
      </c>
      <c r="E17" s="55">
        <v>0.70665901943232856</v>
      </c>
      <c r="F17" s="54">
        <v>1252742.25</v>
      </c>
      <c r="G17" s="55">
        <v>0.68542906401353443</v>
      </c>
    </row>
    <row r="18" spans="1:7" ht="15.75" x14ac:dyDescent="0.25">
      <c r="A18" s="224"/>
      <c r="B18" s="59" t="s">
        <v>65</v>
      </c>
      <c r="C18" s="60">
        <v>189769.60000000001</v>
      </c>
      <c r="D18" s="60">
        <v>189769.60000000001</v>
      </c>
      <c r="E18" s="61">
        <v>1</v>
      </c>
      <c r="F18" s="60">
        <v>176616.13</v>
      </c>
      <c r="G18" s="61">
        <v>0.93068715958720472</v>
      </c>
    </row>
    <row r="19" spans="1:7" ht="15.75" x14ac:dyDescent="0.25">
      <c r="A19" s="224"/>
      <c r="B19" s="59" t="s">
        <v>66</v>
      </c>
      <c r="C19" s="60">
        <v>1484126.3999999997</v>
      </c>
      <c r="D19" s="60">
        <v>1101774.1299999999</v>
      </c>
      <c r="E19" s="61">
        <v>0.74237216587482047</v>
      </c>
      <c r="F19" s="60">
        <v>1076126.1199999999</v>
      </c>
      <c r="G19" s="61">
        <v>0.72509061222817683</v>
      </c>
    </row>
    <row r="20" spans="1:7" ht="15.75" x14ac:dyDescent="0.25">
      <c r="A20" s="224"/>
      <c r="B20" s="56" t="s">
        <v>67</v>
      </c>
      <c r="C20" s="57">
        <v>153780</v>
      </c>
      <c r="D20" s="57">
        <v>0</v>
      </c>
      <c r="E20" s="58">
        <v>0</v>
      </c>
      <c r="F20" s="57">
        <v>0</v>
      </c>
      <c r="G20" s="58">
        <v>0</v>
      </c>
    </row>
    <row r="21" spans="1:7" ht="15.75" x14ac:dyDescent="0.25">
      <c r="A21" s="224">
        <v>5</v>
      </c>
      <c r="B21" s="53" t="s">
        <v>68</v>
      </c>
      <c r="C21" s="54">
        <v>12806835.719999999</v>
      </c>
      <c r="D21" s="54">
        <v>8615533.7899999991</v>
      </c>
      <c r="E21" s="55">
        <v>0.67272931256121415</v>
      </c>
      <c r="F21" s="54">
        <v>8561124.1300000008</v>
      </c>
      <c r="G21" s="55">
        <v>0.66848082673773856</v>
      </c>
    </row>
    <row r="22" spans="1:7" ht="15.75" x14ac:dyDescent="0.25">
      <c r="A22" s="224"/>
      <c r="B22" s="59" t="s">
        <v>69</v>
      </c>
      <c r="C22" s="60">
        <v>5609674.5300000003</v>
      </c>
      <c r="D22" s="60">
        <v>4033458.1599999997</v>
      </c>
      <c r="E22" s="61">
        <v>0.71901821370018049</v>
      </c>
      <c r="F22" s="60">
        <v>4027121.7</v>
      </c>
      <c r="G22" s="61">
        <v>0.71788865440647942</v>
      </c>
    </row>
    <row r="23" spans="1:7" ht="15.75" x14ac:dyDescent="0.25">
      <c r="A23" s="224"/>
      <c r="B23" s="59" t="s">
        <v>70</v>
      </c>
      <c r="C23" s="60">
        <v>1917710.0499999998</v>
      </c>
      <c r="D23" s="60">
        <v>1396771.2700000003</v>
      </c>
      <c r="E23" s="61">
        <v>0.72835373105543266</v>
      </c>
      <c r="F23" s="60">
        <v>1375489.55</v>
      </c>
      <c r="G23" s="61">
        <v>0.71725626613887761</v>
      </c>
    </row>
    <row r="24" spans="1:7" ht="15.75" x14ac:dyDescent="0.25">
      <c r="A24" s="224"/>
      <c r="B24" s="59" t="s">
        <v>71</v>
      </c>
      <c r="C24" s="60">
        <v>4044423.13</v>
      </c>
      <c r="D24" s="60">
        <v>2662641.7799999998</v>
      </c>
      <c r="E24" s="61">
        <v>0.65834896459016146</v>
      </c>
      <c r="F24" s="60">
        <v>2645408.2999999998</v>
      </c>
      <c r="G24" s="61">
        <v>0.65408791685948053</v>
      </c>
    </row>
    <row r="25" spans="1:7" ht="15.75" x14ac:dyDescent="0.25">
      <c r="A25" s="224"/>
      <c r="B25" s="56" t="s">
        <v>72</v>
      </c>
      <c r="C25" s="57">
        <v>397686.77999999997</v>
      </c>
      <c r="D25" s="57">
        <v>171525.84999999998</v>
      </c>
      <c r="E25" s="58">
        <v>0.43130890596866206</v>
      </c>
      <c r="F25" s="57">
        <v>168025.84999999998</v>
      </c>
      <c r="G25" s="58">
        <v>0.42250800994692356</v>
      </c>
    </row>
    <row r="26" spans="1:7" ht="15.75" x14ac:dyDescent="0.25">
      <c r="A26" s="224"/>
      <c r="B26" s="59" t="s">
        <v>73</v>
      </c>
      <c r="C26" s="60">
        <v>827341.23</v>
      </c>
      <c r="D26" s="60">
        <v>343914.52999999997</v>
      </c>
      <c r="E26" s="61">
        <v>0.41568643931839344</v>
      </c>
      <c r="F26" s="60">
        <v>343856.52999999997</v>
      </c>
      <c r="G26" s="61">
        <v>0.41561633523328695</v>
      </c>
    </row>
    <row r="27" spans="1:7" ht="15.75" x14ac:dyDescent="0.25">
      <c r="A27" s="224"/>
      <c r="B27" s="56" t="s">
        <v>74</v>
      </c>
      <c r="C27" s="57">
        <v>10000</v>
      </c>
      <c r="D27" s="57">
        <v>7222.2</v>
      </c>
      <c r="E27" s="58">
        <v>0.72221999999999997</v>
      </c>
      <c r="F27" s="57">
        <v>1222.2</v>
      </c>
      <c r="G27" s="58">
        <v>0.12222000000000001</v>
      </c>
    </row>
    <row r="28" spans="1:7" ht="15.75" x14ac:dyDescent="0.25">
      <c r="A28" s="224">
        <v>6</v>
      </c>
      <c r="B28" s="53" t="s">
        <v>75</v>
      </c>
      <c r="C28" s="54">
        <v>34234207.350000001</v>
      </c>
      <c r="D28" s="54">
        <v>22998174.060000002</v>
      </c>
      <c r="E28" s="55">
        <v>0.67178929615263894</v>
      </c>
      <c r="F28" s="54">
        <v>20998455.109999999</v>
      </c>
      <c r="G28" s="55">
        <v>0.61337640726768583</v>
      </c>
    </row>
    <row r="29" spans="1:7" ht="15.75" x14ac:dyDescent="0.25">
      <c r="A29" s="224"/>
      <c r="B29" s="56" t="s">
        <v>76</v>
      </c>
      <c r="C29" s="57">
        <v>5446925.6800000016</v>
      </c>
      <c r="D29" s="57">
        <v>3854930.49</v>
      </c>
      <c r="E29" s="58">
        <v>0.70772592035806869</v>
      </c>
      <c r="F29" s="57">
        <v>3602286.22</v>
      </c>
      <c r="G29" s="58">
        <v>0.6613430091816489</v>
      </c>
    </row>
    <row r="30" spans="1:7" ht="15.75" x14ac:dyDescent="0.25">
      <c r="A30" s="224"/>
      <c r="B30" s="59" t="s">
        <v>77</v>
      </c>
      <c r="C30" s="60">
        <v>10047667.07</v>
      </c>
      <c r="D30" s="60">
        <v>7198467.3399999999</v>
      </c>
      <c r="E30" s="61">
        <v>0.71643171393416794</v>
      </c>
      <c r="F30" s="60">
        <v>6584136.6199999982</v>
      </c>
      <c r="G30" s="61">
        <v>0.65529008615927375</v>
      </c>
    </row>
    <row r="31" spans="1:7" ht="15.75" x14ac:dyDescent="0.25">
      <c r="A31" s="224"/>
      <c r="B31" s="56" t="s">
        <v>78</v>
      </c>
      <c r="C31" s="57">
        <v>12618370.619999997</v>
      </c>
      <c r="D31" s="57">
        <v>8398073.5300000012</v>
      </c>
      <c r="E31" s="58">
        <v>0.66554341942446471</v>
      </c>
      <c r="F31" s="57">
        <v>7519519.9700000016</v>
      </c>
      <c r="G31" s="58">
        <v>0.59591845860682158</v>
      </c>
    </row>
    <row r="32" spans="1:7" ht="15.75" x14ac:dyDescent="0.25">
      <c r="A32" s="224"/>
      <c r="B32" s="56" t="s">
        <v>79</v>
      </c>
      <c r="C32" s="57">
        <v>2662302.8100000005</v>
      </c>
      <c r="D32" s="57">
        <v>1499888.1</v>
      </c>
      <c r="E32" s="58">
        <v>0.56337997855322841</v>
      </c>
      <c r="F32" s="57">
        <v>1461789.7699999998</v>
      </c>
      <c r="G32" s="58">
        <v>0.54906968677991952</v>
      </c>
    </row>
    <row r="33" spans="1:7" ht="15.75" x14ac:dyDescent="0.25">
      <c r="A33" s="224"/>
      <c r="B33" s="56" t="s">
        <v>80</v>
      </c>
      <c r="C33" s="57">
        <v>3458941.1700000004</v>
      </c>
      <c r="D33" s="57">
        <v>2046814.5999999999</v>
      </c>
      <c r="E33" s="58">
        <v>0.59174599954239748</v>
      </c>
      <c r="F33" s="57">
        <v>1830722.5299999998</v>
      </c>
      <c r="G33" s="58">
        <v>0.52927252590422047</v>
      </c>
    </row>
    <row r="34" spans="1:7" ht="15.75" x14ac:dyDescent="0.25">
      <c r="A34" s="225">
        <v>7</v>
      </c>
      <c r="B34" s="53" t="s">
        <v>81</v>
      </c>
      <c r="C34" s="54">
        <v>7669594.6900000004</v>
      </c>
      <c r="D34" s="54">
        <v>5495329.3200000003</v>
      </c>
      <c r="E34" s="55">
        <v>0.71650843911805207</v>
      </c>
      <c r="F34" s="54">
        <v>4684919.4500000011</v>
      </c>
      <c r="G34" s="55">
        <v>0.61084315917090537</v>
      </c>
    </row>
    <row r="35" spans="1:7" ht="16.5" customHeight="1" x14ac:dyDescent="0.25">
      <c r="A35" s="225"/>
      <c r="B35" s="56" t="s">
        <v>82</v>
      </c>
      <c r="C35" s="57">
        <v>7669594.6900000004</v>
      </c>
      <c r="D35" s="57">
        <v>5495329.3200000003</v>
      </c>
      <c r="E35" s="58">
        <v>0.71650843911805207</v>
      </c>
      <c r="F35" s="57">
        <v>4684919.4500000011</v>
      </c>
      <c r="G35" s="58">
        <v>0.61084315917090537</v>
      </c>
    </row>
    <row r="36" spans="1:7" ht="15.75" x14ac:dyDescent="0.25">
      <c r="A36" s="226">
        <v>8</v>
      </c>
      <c r="B36" s="53" t="s">
        <v>83</v>
      </c>
      <c r="C36" s="54">
        <v>35363333.699999996</v>
      </c>
      <c r="D36" s="54">
        <v>29750017.139999997</v>
      </c>
      <c r="E36" s="55">
        <v>0.8412673248619652</v>
      </c>
      <c r="F36" s="54">
        <v>21468536.379999984</v>
      </c>
      <c r="G36" s="55">
        <v>0.60708463071172458</v>
      </c>
    </row>
    <row r="37" spans="1:7" ht="15.75" x14ac:dyDescent="0.25">
      <c r="A37" s="227"/>
      <c r="B37" s="56" t="s">
        <v>84</v>
      </c>
      <c r="C37" s="57">
        <v>1005062.6699999999</v>
      </c>
      <c r="D37" s="57">
        <v>665290.11</v>
      </c>
      <c r="E37" s="58">
        <v>0.66193893162900974</v>
      </c>
      <c r="F37" s="57">
        <v>665290.11</v>
      </c>
      <c r="G37" s="58">
        <v>0.66193893162900974</v>
      </c>
    </row>
    <row r="38" spans="1:7" ht="15.75" x14ac:dyDescent="0.25">
      <c r="A38" s="227"/>
      <c r="B38" s="59" t="s">
        <v>85</v>
      </c>
      <c r="C38" s="60">
        <v>4477164.0500000007</v>
      </c>
      <c r="D38" s="60">
        <v>2940268.4999999995</v>
      </c>
      <c r="E38" s="61">
        <v>0.65672565650123971</v>
      </c>
      <c r="F38" s="60">
        <v>2897387.4499999997</v>
      </c>
      <c r="G38" s="61">
        <v>0.64714793061916043</v>
      </c>
    </row>
    <row r="39" spans="1:7" ht="15.75" x14ac:dyDescent="0.25">
      <c r="A39" s="228"/>
      <c r="B39" s="56" t="s">
        <v>86</v>
      </c>
      <c r="C39" s="57">
        <v>29881106.979999993</v>
      </c>
      <c r="D39" s="57">
        <v>26144458.529999997</v>
      </c>
      <c r="E39" s="58">
        <v>0.87494946380329863</v>
      </c>
      <c r="F39" s="57">
        <v>17905858.819999985</v>
      </c>
      <c r="G39" s="58">
        <v>0.59923679641402594</v>
      </c>
    </row>
    <row r="40" spans="1:7" ht="15.75" x14ac:dyDescent="0.25">
      <c r="A40" s="225">
        <v>9</v>
      </c>
      <c r="B40" s="53" t="s">
        <v>87</v>
      </c>
      <c r="C40" s="54">
        <v>46741745.250000007</v>
      </c>
      <c r="D40" s="54">
        <v>31941500.57</v>
      </c>
      <c r="E40" s="55">
        <v>0.6833613165096778</v>
      </c>
      <c r="F40" s="54">
        <v>26892975.929999996</v>
      </c>
      <c r="G40" s="55">
        <v>0.57535241326916431</v>
      </c>
    </row>
    <row r="41" spans="1:7" ht="15.75" x14ac:dyDescent="0.25">
      <c r="A41" s="225"/>
      <c r="B41" s="59" t="s">
        <v>88</v>
      </c>
      <c r="C41" s="60">
        <v>6823552.1699999999</v>
      </c>
      <c r="D41" s="60">
        <v>5527701.7800000003</v>
      </c>
      <c r="E41" s="61">
        <v>0.81009152451456967</v>
      </c>
      <c r="F41" s="60">
        <v>4712454.0599999996</v>
      </c>
      <c r="G41" s="61">
        <v>0.69061596403094538</v>
      </c>
    </row>
    <row r="42" spans="1:7" ht="15.75" x14ac:dyDescent="0.25">
      <c r="A42" s="225"/>
      <c r="B42" s="59" t="s">
        <v>89</v>
      </c>
      <c r="C42" s="60">
        <v>5456935.8200000012</v>
      </c>
      <c r="D42" s="60">
        <v>4082878.8800000008</v>
      </c>
      <c r="E42" s="61">
        <v>0.74819990827746252</v>
      </c>
      <c r="F42" s="60">
        <v>3393057.7900000005</v>
      </c>
      <c r="G42" s="61">
        <v>0.62178810635159709</v>
      </c>
    </row>
    <row r="43" spans="1:7" ht="15.75" x14ac:dyDescent="0.25">
      <c r="A43" s="225"/>
      <c r="B43" s="56" t="s">
        <v>90</v>
      </c>
      <c r="C43" s="57">
        <v>1027859.7000000001</v>
      </c>
      <c r="D43" s="57">
        <v>646249.42999999993</v>
      </c>
      <c r="E43" s="58">
        <v>0.62873311406216226</v>
      </c>
      <c r="F43" s="57">
        <v>623749.42999999993</v>
      </c>
      <c r="G43" s="58">
        <v>0.60684296699247953</v>
      </c>
    </row>
    <row r="44" spans="1:7" ht="15.75" x14ac:dyDescent="0.25">
      <c r="A44" s="225"/>
      <c r="B44" s="56" t="s">
        <v>91</v>
      </c>
      <c r="C44" s="57">
        <v>7492729.5300000003</v>
      </c>
      <c r="D44" s="57">
        <v>5696622.4900000002</v>
      </c>
      <c r="E44" s="58">
        <v>0.76028668420385381</v>
      </c>
      <c r="F44" s="57">
        <v>4426864.4300000006</v>
      </c>
      <c r="G44" s="58">
        <v>0.59082133050116925</v>
      </c>
    </row>
    <row r="45" spans="1:7" ht="15.75" x14ac:dyDescent="0.25">
      <c r="A45" s="225"/>
      <c r="B45" s="56" t="s">
        <v>92</v>
      </c>
      <c r="C45" s="57">
        <v>11555381.600000007</v>
      </c>
      <c r="D45" s="57">
        <v>7254006.5000000019</v>
      </c>
      <c r="E45" s="58">
        <v>0.62776001270265258</v>
      </c>
      <c r="F45" s="57">
        <v>6792292.1900000023</v>
      </c>
      <c r="G45" s="58">
        <v>0.5878033651437351</v>
      </c>
    </row>
    <row r="46" spans="1:7" ht="15.75" x14ac:dyDescent="0.25">
      <c r="A46" s="225"/>
      <c r="B46" s="56" t="s">
        <v>93</v>
      </c>
      <c r="C46" s="57">
        <v>7610291.4400000004</v>
      </c>
      <c r="D46" s="57">
        <v>5048019.22</v>
      </c>
      <c r="E46" s="58">
        <v>0.66331483620553688</v>
      </c>
      <c r="F46" s="57">
        <v>4088658.17</v>
      </c>
      <c r="G46" s="58">
        <v>0.53725382296265911</v>
      </c>
    </row>
    <row r="47" spans="1:7" ht="15.75" x14ac:dyDescent="0.25">
      <c r="A47" s="225"/>
      <c r="B47" s="59" t="s">
        <v>94</v>
      </c>
      <c r="C47" s="60">
        <v>6774994.9899999993</v>
      </c>
      <c r="D47" s="60">
        <v>3686022.27</v>
      </c>
      <c r="E47" s="61">
        <v>0.54406273000063143</v>
      </c>
      <c r="F47" s="60">
        <v>2855899.8599999975</v>
      </c>
      <c r="G47" s="61">
        <v>0.42153534640473556</v>
      </c>
    </row>
    <row r="48" spans="1:7" ht="15.75" x14ac:dyDescent="0.25">
      <c r="A48" s="224">
        <v>10</v>
      </c>
      <c r="B48" s="53" t="s">
        <v>95</v>
      </c>
      <c r="C48" s="54">
        <v>47050921.920000009</v>
      </c>
      <c r="D48" s="54">
        <v>28876123.240000002</v>
      </c>
      <c r="E48" s="55">
        <v>0.61372066819642024</v>
      </c>
      <c r="F48" s="54">
        <v>26497351.050000001</v>
      </c>
      <c r="G48" s="55">
        <v>0.5631632701066529</v>
      </c>
    </row>
    <row r="49" spans="1:7" ht="15.75" x14ac:dyDescent="0.25">
      <c r="A49" s="224"/>
      <c r="B49" s="59" t="s">
        <v>96</v>
      </c>
      <c r="C49" s="60">
        <v>2426952.5900000008</v>
      </c>
      <c r="D49" s="60">
        <v>1791296.1999999997</v>
      </c>
      <c r="E49" s="61">
        <v>0.73808454577186411</v>
      </c>
      <c r="F49" s="60">
        <v>1642753.7099999995</v>
      </c>
      <c r="G49" s="61">
        <v>0.67687919276577169</v>
      </c>
    </row>
    <row r="50" spans="1:7" ht="15.75" x14ac:dyDescent="0.25">
      <c r="A50" s="224"/>
      <c r="B50" s="56" t="s">
        <v>97</v>
      </c>
      <c r="C50" s="57">
        <v>2484533.7199999997</v>
      </c>
      <c r="D50" s="57">
        <v>1800194.9699999997</v>
      </c>
      <c r="E50" s="58">
        <v>0.72456049016714486</v>
      </c>
      <c r="F50" s="57">
        <v>1662064.69</v>
      </c>
      <c r="G50" s="58">
        <v>0.66896443248916748</v>
      </c>
    </row>
    <row r="51" spans="1:7" ht="15.75" x14ac:dyDescent="0.25">
      <c r="A51" s="224"/>
      <c r="B51" s="59" t="s">
        <v>98</v>
      </c>
      <c r="C51" s="60">
        <v>3577586.3499999996</v>
      </c>
      <c r="D51" s="60">
        <v>2427336.8400000003</v>
      </c>
      <c r="E51" s="61">
        <v>0.67848448717387366</v>
      </c>
      <c r="F51" s="60">
        <v>2347804.56</v>
      </c>
      <c r="G51" s="61">
        <v>0.65625377847274047</v>
      </c>
    </row>
    <row r="52" spans="1:7" ht="15.75" x14ac:dyDescent="0.25">
      <c r="A52" s="224"/>
      <c r="B52" s="56" t="s">
        <v>99</v>
      </c>
      <c r="C52" s="57">
        <v>4497052.26</v>
      </c>
      <c r="D52" s="57">
        <v>3224036.41</v>
      </c>
      <c r="E52" s="58">
        <v>0.7169221578047662</v>
      </c>
      <c r="F52" s="57">
        <v>2845679.7999999993</v>
      </c>
      <c r="G52" s="58">
        <v>0.63278779864568424</v>
      </c>
    </row>
    <row r="53" spans="1:7" ht="15.75" x14ac:dyDescent="0.25">
      <c r="A53" s="224"/>
      <c r="B53" s="59" t="s">
        <v>100</v>
      </c>
      <c r="C53" s="60">
        <v>1583593.2400000005</v>
      </c>
      <c r="D53" s="60">
        <v>1009893.5099999999</v>
      </c>
      <c r="E53" s="61">
        <v>0.63772279679597499</v>
      </c>
      <c r="F53" s="60">
        <v>973910.68999999983</v>
      </c>
      <c r="G53" s="61">
        <v>0.61500053511216024</v>
      </c>
    </row>
    <row r="54" spans="1:7" ht="15.75" x14ac:dyDescent="0.25">
      <c r="A54" s="224"/>
      <c r="B54" s="56" t="s">
        <v>101</v>
      </c>
      <c r="C54" s="57">
        <v>1794359.9900000002</v>
      </c>
      <c r="D54" s="57">
        <v>1207111.19</v>
      </c>
      <c r="E54" s="58">
        <v>0.67272520382044398</v>
      </c>
      <c r="F54" s="57">
        <v>1099248.45</v>
      </c>
      <c r="G54" s="58">
        <v>0.6126131078078707</v>
      </c>
    </row>
    <row r="55" spans="1:7" ht="15.75" x14ac:dyDescent="0.25">
      <c r="A55" s="224"/>
      <c r="B55" s="56" t="s">
        <v>102</v>
      </c>
      <c r="C55" s="57">
        <v>1886379.6799999997</v>
      </c>
      <c r="D55" s="57">
        <v>1092395.2000000002</v>
      </c>
      <c r="E55" s="58">
        <v>0.57909614463192283</v>
      </c>
      <c r="F55" s="57">
        <v>1081979.58</v>
      </c>
      <c r="G55" s="58">
        <v>0.57357465809852248</v>
      </c>
    </row>
    <row r="56" spans="1:7" ht="15.75" x14ac:dyDescent="0.25">
      <c r="A56" s="224"/>
      <c r="B56" s="56" t="s">
        <v>103</v>
      </c>
      <c r="C56" s="57">
        <v>2466601.04</v>
      </c>
      <c r="D56" s="57">
        <v>1534034.6600000001</v>
      </c>
      <c r="E56" s="58">
        <v>0.62192248974321362</v>
      </c>
      <c r="F56" s="57">
        <v>1339562.5300000003</v>
      </c>
      <c r="G56" s="58">
        <v>0.54308033941313838</v>
      </c>
    </row>
    <row r="57" spans="1:7" ht="15.75" x14ac:dyDescent="0.25">
      <c r="A57" s="224"/>
      <c r="B57" s="59" t="s">
        <v>104</v>
      </c>
      <c r="C57" s="60">
        <v>23456326.610000003</v>
      </c>
      <c r="D57" s="60">
        <v>13332803.16</v>
      </c>
      <c r="E57" s="61">
        <v>0.56840968245709456</v>
      </c>
      <c r="F57" s="60">
        <v>12116976.280000001</v>
      </c>
      <c r="G57" s="61">
        <v>0.5165760385871434</v>
      </c>
    </row>
    <row r="58" spans="1:7" ht="15.75" x14ac:dyDescent="0.25">
      <c r="A58" s="224"/>
      <c r="B58" s="59" t="s">
        <v>105</v>
      </c>
      <c r="C58" s="60">
        <v>2877536.4399999995</v>
      </c>
      <c r="D58" s="60">
        <v>1457021.1000000003</v>
      </c>
      <c r="E58" s="61">
        <v>0.50634323157346384</v>
      </c>
      <c r="F58" s="60">
        <v>1387370.7600000002</v>
      </c>
      <c r="G58" s="61">
        <v>0.48213838084358041</v>
      </c>
    </row>
    <row r="59" spans="1:7" ht="15.75" x14ac:dyDescent="0.25">
      <c r="A59" s="229">
        <v>11</v>
      </c>
      <c r="B59" s="53" t="s">
        <v>106</v>
      </c>
      <c r="C59" s="54">
        <v>159598081.61000001</v>
      </c>
      <c r="D59" s="54">
        <v>100746752.45</v>
      </c>
      <c r="E59" s="55">
        <v>0.63125290375474896</v>
      </c>
      <c r="F59" s="54">
        <v>87191849.299999982</v>
      </c>
      <c r="G59" s="55">
        <v>0.54632141201462148</v>
      </c>
    </row>
    <row r="60" spans="1:7" ht="15.75" x14ac:dyDescent="0.25">
      <c r="A60" s="230"/>
      <c r="B60" s="56" t="s">
        <v>107</v>
      </c>
      <c r="C60" s="57">
        <v>4255009.01</v>
      </c>
      <c r="D60" s="57">
        <v>3219230.1100000003</v>
      </c>
      <c r="E60" s="58">
        <v>0.75657421698385563</v>
      </c>
      <c r="F60" s="57">
        <v>3216383.9600000009</v>
      </c>
      <c r="G60" s="58">
        <v>0.75590532298308832</v>
      </c>
    </row>
    <row r="61" spans="1:7" ht="15.75" x14ac:dyDescent="0.25">
      <c r="A61" s="230"/>
      <c r="B61" s="56" t="s">
        <v>108</v>
      </c>
      <c r="C61" s="57">
        <v>9468634.0899999999</v>
      </c>
      <c r="D61" s="57">
        <v>7095117.5399999991</v>
      </c>
      <c r="E61" s="58">
        <v>0.74932851692867553</v>
      </c>
      <c r="F61" s="57">
        <v>6791286.0999999987</v>
      </c>
      <c r="G61" s="58">
        <v>0.71724031528184218</v>
      </c>
    </row>
    <row r="62" spans="1:7" ht="15.75" x14ac:dyDescent="0.25">
      <c r="A62" s="230"/>
      <c r="B62" s="56" t="s">
        <v>109</v>
      </c>
      <c r="C62" s="57">
        <v>27805128.979999997</v>
      </c>
      <c r="D62" s="57">
        <v>17312716.269999996</v>
      </c>
      <c r="E62" s="58">
        <v>0.62264470279756268</v>
      </c>
      <c r="F62" s="57">
        <v>16621397.479999995</v>
      </c>
      <c r="G62" s="58">
        <v>0.59778170753876492</v>
      </c>
    </row>
    <row r="63" spans="1:7" ht="15.75" x14ac:dyDescent="0.25">
      <c r="A63" s="230"/>
      <c r="B63" s="59" t="s">
        <v>110</v>
      </c>
      <c r="C63" s="60">
        <v>95001628.720000029</v>
      </c>
      <c r="D63" s="60">
        <v>59010187.770000003</v>
      </c>
      <c r="E63" s="61">
        <v>0.62114922201935896</v>
      </c>
      <c r="F63" s="60">
        <v>48907255.369999997</v>
      </c>
      <c r="G63" s="61">
        <v>0.51480438839785803</v>
      </c>
    </row>
    <row r="64" spans="1:7" ht="15.75" x14ac:dyDescent="0.25">
      <c r="A64" s="231"/>
      <c r="B64" s="56" t="s">
        <v>111</v>
      </c>
      <c r="C64" s="57">
        <v>23067680.809999995</v>
      </c>
      <c r="D64" s="57">
        <v>14109500.760000002</v>
      </c>
      <c r="E64" s="58">
        <v>0.61165666701454613</v>
      </c>
      <c r="F64" s="57">
        <v>11655526.390000001</v>
      </c>
      <c r="G64" s="58">
        <v>0.5052751720470855</v>
      </c>
    </row>
    <row r="65" spans="1:7" ht="15.75" x14ac:dyDescent="0.25">
      <c r="A65" s="224">
        <v>12</v>
      </c>
      <c r="B65" s="53" t="s">
        <v>112</v>
      </c>
      <c r="C65" s="54">
        <v>29022649.169999991</v>
      </c>
      <c r="D65" s="54">
        <v>16634266.77</v>
      </c>
      <c r="E65" s="55">
        <v>0.57314777409067219</v>
      </c>
      <c r="F65" s="54">
        <v>15147557.959999997</v>
      </c>
      <c r="G65" s="55">
        <v>0.52192196071672381</v>
      </c>
    </row>
    <row r="66" spans="1:7" ht="15.75" x14ac:dyDescent="0.25">
      <c r="A66" s="224"/>
      <c r="B66" s="59" t="s">
        <v>113</v>
      </c>
      <c r="C66" s="60">
        <v>5794230.9299999978</v>
      </c>
      <c r="D66" s="60">
        <v>4540616.6199999992</v>
      </c>
      <c r="E66" s="61">
        <v>0.78364439989622592</v>
      </c>
      <c r="F66" s="60">
        <v>4125709.1099999994</v>
      </c>
      <c r="G66" s="61">
        <v>0.71203739717015402</v>
      </c>
    </row>
    <row r="67" spans="1:7" ht="15.75" x14ac:dyDescent="0.25">
      <c r="A67" s="224"/>
      <c r="B67" s="56" t="s">
        <v>114</v>
      </c>
      <c r="C67" s="57">
        <v>4563547.7800000021</v>
      </c>
      <c r="D67" s="57">
        <v>2844819.3100000005</v>
      </c>
      <c r="E67" s="58">
        <v>0.62337888133166408</v>
      </c>
      <c r="F67" s="57">
        <v>2774236.9100000006</v>
      </c>
      <c r="G67" s="58">
        <v>0.60791231816575819</v>
      </c>
    </row>
    <row r="68" spans="1:7" ht="15.75" x14ac:dyDescent="0.25">
      <c r="A68" s="224"/>
      <c r="B68" s="56" t="s">
        <v>115</v>
      </c>
      <c r="C68" s="57">
        <v>18664870.45999999</v>
      </c>
      <c r="D68" s="57">
        <v>9248830.8399999999</v>
      </c>
      <c r="E68" s="58">
        <v>0.49552076237661735</v>
      </c>
      <c r="F68" s="57">
        <v>8247611.9399999985</v>
      </c>
      <c r="G68" s="58">
        <v>0.4418788738810247</v>
      </c>
    </row>
    <row r="69" spans="1:7" ht="15.75" x14ac:dyDescent="0.25">
      <c r="A69" s="225">
        <v>13</v>
      </c>
      <c r="B69" s="53" t="s">
        <v>116</v>
      </c>
      <c r="C69" s="54">
        <v>615128254.35000014</v>
      </c>
      <c r="D69" s="54">
        <v>316853226.81000006</v>
      </c>
      <c r="E69" s="55">
        <v>0.51510107781476555</v>
      </c>
      <c r="F69" s="54">
        <v>227078149.59</v>
      </c>
      <c r="G69" s="55">
        <v>0.36915577846436498</v>
      </c>
    </row>
    <row r="70" spans="1:7" ht="15.75" x14ac:dyDescent="0.25">
      <c r="A70" s="225"/>
      <c r="B70" s="56" t="s">
        <v>117</v>
      </c>
      <c r="C70" s="57">
        <v>59955160.07</v>
      </c>
      <c r="D70" s="57">
        <v>44425042.340000004</v>
      </c>
      <c r="E70" s="58">
        <v>0.74097112388878661</v>
      </c>
      <c r="F70" s="57">
        <v>39144049.039999999</v>
      </c>
      <c r="G70" s="58">
        <v>0.6528887420915529</v>
      </c>
    </row>
    <row r="71" spans="1:7" ht="15.75" x14ac:dyDescent="0.25">
      <c r="A71" s="225"/>
      <c r="B71" s="59" t="s">
        <v>118</v>
      </c>
      <c r="C71" s="60">
        <v>113597782.17</v>
      </c>
      <c r="D71" s="60">
        <v>63337937.460000008</v>
      </c>
      <c r="E71" s="61">
        <v>0.55756315176307114</v>
      </c>
      <c r="F71" s="60">
        <v>56269311.180000007</v>
      </c>
      <c r="G71" s="61">
        <v>0.49533811404691447</v>
      </c>
    </row>
    <row r="72" spans="1:7" ht="15.75" x14ac:dyDescent="0.25">
      <c r="A72" s="225"/>
      <c r="B72" s="56" t="s">
        <v>119</v>
      </c>
      <c r="C72" s="57">
        <v>236980373.32000023</v>
      </c>
      <c r="D72" s="57">
        <v>121835596.63000001</v>
      </c>
      <c r="E72" s="58">
        <v>0.51411682293825445</v>
      </c>
      <c r="F72" s="57">
        <v>100702137.44</v>
      </c>
      <c r="G72" s="58">
        <v>0.42493872395086285</v>
      </c>
    </row>
    <row r="73" spans="1:7" ht="15.75" x14ac:dyDescent="0.25">
      <c r="A73" s="225"/>
      <c r="B73" s="56" t="s">
        <v>120</v>
      </c>
      <c r="C73" s="57">
        <v>45988181.089999996</v>
      </c>
      <c r="D73" s="57">
        <v>10606443.650000002</v>
      </c>
      <c r="E73" s="58">
        <v>0.23063411943261972</v>
      </c>
      <c r="F73" s="57">
        <v>8497084.4600000009</v>
      </c>
      <c r="G73" s="58">
        <v>0.18476670002170772</v>
      </c>
    </row>
    <row r="74" spans="1:7" ht="15.75" x14ac:dyDescent="0.25">
      <c r="A74" s="225"/>
      <c r="B74" s="56" t="s">
        <v>121</v>
      </c>
      <c r="C74" s="57">
        <v>158606757.69999996</v>
      </c>
      <c r="D74" s="57">
        <v>76648206.730000004</v>
      </c>
      <c r="E74" s="58">
        <v>0.4832594010589249</v>
      </c>
      <c r="F74" s="57">
        <v>22465567.469999999</v>
      </c>
      <c r="G74" s="58">
        <v>0.14164319223076838</v>
      </c>
    </row>
    <row r="75" spans="1:7" ht="15.75" x14ac:dyDescent="0.25">
      <c r="A75" s="224">
        <v>14</v>
      </c>
      <c r="B75" s="53" t="s">
        <v>122</v>
      </c>
      <c r="C75" s="54">
        <v>325730593.83000004</v>
      </c>
      <c r="D75" s="54">
        <v>125131178.51000001</v>
      </c>
      <c r="E75" s="55">
        <v>0.38415543667140561</v>
      </c>
      <c r="F75" s="54">
        <v>117402130.48000003</v>
      </c>
      <c r="G75" s="55">
        <v>0.36042709129518413</v>
      </c>
    </row>
    <row r="76" spans="1:7" ht="15.75" x14ac:dyDescent="0.25">
      <c r="A76" s="224"/>
      <c r="B76" s="56" t="s">
        <v>123</v>
      </c>
      <c r="C76" s="57">
        <v>7611593.6299999999</v>
      </c>
      <c r="D76" s="57">
        <v>5754737.2700000014</v>
      </c>
      <c r="E76" s="58">
        <v>0.75604893662721739</v>
      </c>
      <c r="F76" s="57">
        <v>4852977.9000000022</v>
      </c>
      <c r="G76" s="58">
        <v>0.63757711405830819</v>
      </c>
    </row>
    <row r="77" spans="1:7" ht="15.75" x14ac:dyDescent="0.25">
      <c r="A77" s="224"/>
      <c r="B77" s="59" t="s">
        <v>122</v>
      </c>
      <c r="C77" s="60">
        <v>318119000.20000005</v>
      </c>
      <c r="D77" s="60">
        <v>119376441.24000001</v>
      </c>
      <c r="E77" s="61">
        <v>0.37525718729452989</v>
      </c>
      <c r="F77" s="60">
        <v>112549152.58000003</v>
      </c>
      <c r="G77" s="61">
        <v>0.35379575727712226</v>
      </c>
    </row>
    <row r="78" spans="1:7" ht="15.75" x14ac:dyDescent="0.25">
      <c r="A78" s="225">
        <v>15</v>
      </c>
      <c r="B78" s="53" t="s">
        <v>124</v>
      </c>
      <c r="C78" s="54">
        <v>85153361.539999992</v>
      </c>
      <c r="D78" s="54">
        <v>38306892.140000001</v>
      </c>
      <c r="E78" s="55">
        <v>0.4498576620725146</v>
      </c>
      <c r="F78" s="54">
        <v>29727600.799999993</v>
      </c>
      <c r="G78" s="55">
        <v>0.34910660322007031</v>
      </c>
    </row>
    <row r="79" spans="1:7" ht="15.75" x14ac:dyDescent="0.25">
      <c r="A79" s="225"/>
      <c r="B79" s="56" t="s">
        <v>125</v>
      </c>
      <c r="C79" s="57">
        <v>1177864.2899999998</v>
      </c>
      <c r="D79" s="57">
        <v>893045.0399999998</v>
      </c>
      <c r="E79" s="58">
        <v>0.75819009675554383</v>
      </c>
      <c r="F79" s="57">
        <v>764553.79999999993</v>
      </c>
      <c r="G79" s="58">
        <v>0.64910177385545842</v>
      </c>
    </row>
    <row r="80" spans="1:7" ht="15.75" x14ac:dyDescent="0.25">
      <c r="A80" s="225"/>
      <c r="B80" s="59" t="s">
        <v>126</v>
      </c>
      <c r="C80" s="60">
        <v>1159560.7499999998</v>
      </c>
      <c r="D80" s="60">
        <v>756666.95000000007</v>
      </c>
      <c r="E80" s="61">
        <v>0.65254619044323481</v>
      </c>
      <c r="F80" s="60">
        <v>729440.30999999994</v>
      </c>
      <c r="G80" s="61">
        <v>0.62906605798790627</v>
      </c>
    </row>
    <row r="81" spans="1:7" ht="15.75" x14ac:dyDescent="0.25">
      <c r="A81" s="225"/>
      <c r="B81" s="56" t="s">
        <v>127</v>
      </c>
      <c r="C81" s="57">
        <v>10117379.510000004</v>
      </c>
      <c r="D81" s="57">
        <v>6030329.009999997</v>
      </c>
      <c r="E81" s="58">
        <v>0.59603665198479783</v>
      </c>
      <c r="F81" s="57">
        <v>5366936.4099999983</v>
      </c>
      <c r="G81" s="58">
        <v>0.53046704482077855</v>
      </c>
    </row>
    <row r="82" spans="1:7" ht="15.75" x14ac:dyDescent="0.25">
      <c r="A82" s="225"/>
      <c r="B82" s="56" t="s">
        <v>128</v>
      </c>
      <c r="C82" s="57">
        <v>7282259.5999999978</v>
      </c>
      <c r="D82" s="57">
        <v>4951641.99</v>
      </c>
      <c r="E82" s="58">
        <v>0.67995955403732133</v>
      </c>
      <c r="F82" s="57">
        <v>3529640.9599999995</v>
      </c>
      <c r="G82" s="58">
        <v>0.48469035078068357</v>
      </c>
    </row>
    <row r="83" spans="1:7" ht="15.75" x14ac:dyDescent="0.25">
      <c r="A83" s="225"/>
      <c r="B83" s="56" t="s">
        <v>129</v>
      </c>
      <c r="C83" s="57">
        <v>7659188.8399999989</v>
      </c>
      <c r="D83" s="57">
        <v>4095174.9799999995</v>
      </c>
      <c r="E83" s="58">
        <v>0.53467476328733532</v>
      </c>
      <c r="F83" s="57">
        <v>3148550.649999999</v>
      </c>
      <c r="G83" s="58">
        <v>0.41108147556784869</v>
      </c>
    </row>
    <row r="84" spans="1:7" ht="15.75" x14ac:dyDescent="0.25">
      <c r="A84" s="225"/>
      <c r="B84" s="56" t="s">
        <v>130</v>
      </c>
      <c r="C84" s="57">
        <v>8413044.3299999982</v>
      </c>
      <c r="D84" s="57">
        <v>4312048.24</v>
      </c>
      <c r="E84" s="58">
        <v>0.51254314976371951</v>
      </c>
      <c r="F84" s="57">
        <v>3320505.71</v>
      </c>
      <c r="G84" s="58">
        <v>0.39468539327190266</v>
      </c>
    </row>
    <row r="85" spans="1:7" ht="15.75" x14ac:dyDescent="0.25">
      <c r="A85" s="225"/>
      <c r="B85" s="56" t="s">
        <v>131</v>
      </c>
      <c r="C85" s="57">
        <v>7658205.9599999981</v>
      </c>
      <c r="D85" s="57">
        <v>3364873.84</v>
      </c>
      <c r="E85" s="58">
        <v>0.43938147623284873</v>
      </c>
      <c r="F85" s="57">
        <v>2998394.7</v>
      </c>
      <c r="G85" s="58">
        <v>0.39152703853370913</v>
      </c>
    </row>
    <row r="86" spans="1:7" ht="15.75" x14ac:dyDescent="0.25">
      <c r="A86" s="225"/>
      <c r="B86" s="56" t="s">
        <v>132</v>
      </c>
      <c r="C86" s="57">
        <v>8292501.2299999986</v>
      </c>
      <c r="D86" s="57">
        <v>4843782.9399999995</v>
      </c>
      <c r="E86" s="58">
        <v>0.58411603515674126</v>
      </c>
      <c r="F86" s="57">
        <v>2861442.5199999996</v>
      </c>
      <c r="G86" s="58">
        <v>0.34506386440415399</v>
      </c>
    </row>
    <row r="87" spans="1:7" ht="15.75" x14ac:dyDescent="0.25">
      <c r="A87" s="225"/>
      <c r="B87" s="56" t="s">
        <v>133</v>
      </c>
      <c r="C87" s="57">
        <v>6912196.5499999998</v>
      </c>
      <c r="D87" s="57">
        <v>3137849.9</v>
      </c>
      <c r="E87" s="58">
        <v>0.45395843091296356</v>
      </c>
      <c r="F87" s="57">
        <v>2340846.7900000005</v>
      </c>
      <c r="G87" s="58">
        <v>0.33865454679525869</v>
      </c>
    </row>
    <row r="88" spans="1:7" ht="15.75" x14ac:dyDescent="0.25">
      <c r="A88" s="225"/>
      <c r="B88" s="56" t="s">
        <v>134</v>
      </c>
      <c r="C88" s="57">
        <v>8939421.4700000007</v>
      </c>
      <c r="D88" s="57">
        <v>3806009.8899999997</v>
      </c>
      <c r="E88" s="58">
        <v>0.42575572734462419</v>
      </c>
      <c r="F88" s="57">
        <v>2707275.0700000003</v>
      </c>
      <c r="G88" s="58">
        <v>0.3028467870192052</v>
      </c>
    </row>
    <row r="89" spans="1:7" ht="15.75" x14ac:dyDescent="0.25">
      <c r="A89" s="225"/>
      <c r="B89" s="56" t="s">
        <v>135</v>
      </c>
      <c r="C89" s="57">
        <v>17541739.009999998</v>
      </c>
      <c r="D89" s="57">
        <v>2115469.36</v>
      </c>
      <c r="E89" s="58">
        <v>0.12059633077393506</v>
      </c>
      <c r="F89" s="57">
        <v>1960013.8800000001</v>
      </c>
      <c r="G89" s="58">
        <v>0.11173429720295447</v>
      </c>
    </row>
    <row r="90" spans="1:7" ht="15.75" x14ac:dyDescent="0.25">
      <c r="A90" s="232" t="s">
        <v>136</v>
      </c>
      <c r="B90" s="233"/>
      <c r="C90" s="62">
        <v>1736520092.73</v>
      </c>
      <c r="D90" s="62">
        <v>1005280915.6500001</v>
      </c>
      <c r="E90" s="63">
        <v>0.57890543268611816</v>
      </c>
      <c r="F90" s="62">
        <v>832394280.99000013</v>
      </c>
      <c r="G90" s="63">
        <v>0.47934618463376605</v>
      </c>
    </row>
    <row r="91" spans="1:7" ht="9" customHeight="1" x14ac:dyDescent="0.25">
      <c r="C91" s="64"/>
      <c r="D91" s="64"/>
      <c r="E91" s="64"/>
      <c r="F91" s="65"/>
      <c r="G91" s="64"/>
    </row>
    <row r="92" spans="1:7" ht="15.75" x14ac:dyDescent="0.25">
      <c r="B92" s="66" t="s">
        <v>137</v>
      </c>
      <c r="C92" s="57">
        <v>3774000</v>
      </c>
      <c r="D92" s="57">
        <v>3774000</v>
      </c>
      <c r="E92" s="58">
        <v>1</v>
      </c>
      <c r="F92" s="57">
        <v>0</v>
      </c>
      <c r="G92" s="58">
        <v>0</v>
      </c>
    </row>
    <row r="93" spans="1:7" ht="9" customHeight="1" x14ac:dyDescent="0.25">
      <c r="C93" s="64"/>
      <c r="D93" s="64"/>
      <c r="E93" s="64"/>
      <c r="F93" s="65"/>
      <c r="G93" s="64"/>
    </row>
    <row r="94" spans="1:7" ht="15.75" x14ac:dyDescent="0.25">
      <c r="A94" s="232" t="s">
        <v>138</v>
      </c>
      <c r="B94" s="233"/>
      <c r="C94" s="62">
        <f>+C90+C92</f>
        <v>1740294092.73</v>
      </c>
      <c r="D94" s="62">
        <f>+D90+D92</f>
        <v>1009054915.6500001</v>
      </c>
      <c r="E94" s="63">
        <f>+D94/C94</f>
        <v>0.57981861793663581</v>
      </c>
      <c r="F94" s="62">
        <f>+F90+F92</f>
        <v>832394280.99000013</v>
      </c>
      <c r="G94" s="63">
        <f>+F94/C94</f>
        <v>0.47830667498515894</v>
      </c>
    </row>
    <row r="95" spans="1:7" x14ac:dyDescent="0.25">
      <c r="C95" s="64"/>
      <c r="D95" s="64"/>
      <c r="E95" s="64"/>
      <c r="F95" s="65"/>
      <c r="G95" s="64"/>
    </row>
    <row r="96" spans="1:7" ht="21.75" customHeight="1" x14ac:dyDescent="0.25">
      <c r="A96" s="234"/>
      <c r="B96" s="234"/>
      <c r="C96" s="234"/>
      <c r="D96" s="234"/>
      <c r="E96" s="234"/>
      <c r="F96" s="234"/>
      <c r="G96" s="234"/>
    </row>
    <row r="97" spans="1:7" x14ac:dyDescent="0.25">
      <c r="C97" s="64"/>
      <c r="D97" s="64"/>
      <c r="E97" s="64"/>
      <c r="F97" s="65"/>
      <c r="G97" s="64"/>
    </row>
    <row r="98" spans="1:7" x14ac:dyDescent="0.25">
      <c r="C98" s="67"/>
      <c r="D98" s="67"/>
      <c r="E98" s="68"/>
      <c r="F98" s="67"/>
      <c r="G98" s="68"/>
    </row>
    <row r="99" spans="1:7" ht="15.75" x14ac:dyDescent="0.25">
      <c r="A99" s="235"/>
      <c r="B99" s="236"/>
      <c r="C99" s="236"/>
      <c r="D99" s="236"/>
      <c r="E99" s="236"/>
      <c r="F99" s="236"/>
      <c r="G99" s="236"/>
    </row>
    <row r="100" spans="1:7" ht="15.75" x14ac:dyDescent="0.25">
      <c r="A100" s="221" t="s">
        <v>44</v>
      </c>
      <c r="B100" s="222"/>
      <c r="C100" s="222"/>
      <c r="D100" s="222"/>
      <c r="E100" s="222"/>
      <c r="F100" s="222"/>
      <c r="G100" s="222"/>
    </row>
    <row r="101" spans="1:7" ht="15.75" x14ac:dyDescent="0.25">
      <c r="A101" s="223" t="s">
        <v>45</v>
      </c>
      <c r="B101" s="223"/>
      <c r="C101" s="223"/>
      <c r="D101" s="223"/>
      <c r="E101" s="223"/>
      <c r="F101" s="223"/>
      <c r="G101" s="223"/>
    </row>
    <row r="102" spans="1:7" ht="38.25" x14ac:dyDescent="0.25">
      <c r="A102" s="69" t="s">
        <v>139</v>
      </c>
      <c r="B102" s="69" t="s">
        <v>140</v>
      </c>
      <c r="C102" s="52" t="s">
        <v>48</v>
      </c>
      <c r="D102" s="52" t="s">
        <v>49</v>
      </c>
      <c r="E102" s="52" t="s">
        <v>50</v>
      </c>
      <c r="F102" s="52" t="s">
        <v>51</v>
      </c>
      <c r="G102" s="52" t="s">
        <v>52</v>
      </c>
    </row>
    <row r="103" spans="1:7" ht="15.75" x14ac:dyDescent="0.25">
      <c r="A103" s="70">
        <v>1</v>
      </c>
      <c r="B103" s="71" t="s">
        <v>53</v>
      </c>
      <c r="C103" s="72">
        <v>202567529.12000006</v>
      </c>
      <c r="D103" s="72">
        <v>176971368.49000004</v>
      </c>
      <c r="E103" s="73">
        <v>0.87364134448795605</v>
      </c>
      <c r="F103" s="72">
        <v>150536616.09999999</v>
      </c>
      <c r="G103" s="73">
        <v>0.74314287563246528</v>
      </c>
    </row>
    <row r="104" spans="1:7" ht="15.75" x14ac:dyDescent="0.25">
      <c r="A104" s="70">
        <v>2</v>
      </c>
      <c r="B104" s="71" t="s">
        <v>58</v>
      </c>
      <c r="C104" s="72">
        <v>129208606.08999994</v>
      </c>
      <c r="D104" s="72">
        <v>98574329.419999987</v>
      </c>
      <c r="E104" s="73">
        <v>0.76290838824883134</v>
      </c>
      <c r="F104" s="72">
        <v>91867899.63000001</v>
      </c>
      <c r="G104" s="73">
        <v>0.71100449428275425</v>
      </c>
    </row>
    <row r="105" spans="1:7" ht="15.75" x14ac:dyDescent="0.25">
      <c r="A105" s="70">
        <v>3</v>
      </c>
      <c r="B105" s="71" t="s">
        <v>62</v>
      </c>
      <c r="C105" s="72">
        <v>4416702.3899999997</v>
      </c>
      <c r="D105" s="72">
        <v>3094679.21</v>
      </c>
      <c r="E105" s="73">
        <v>0.70067641800062519</v>
      </c>
      <c r="F105" s="72">
        <v>3086372.8299999996</v>
      </c>
      <c r="G105" s="73">
        <v>0.69879574340076822</v>
      </c>
    </row>
    <row r="106" spans="1:7" ht="15.75" x14ac:dyDescent="0.25">
      <c r="A106" s="70">
        <v>4</v>
      </c>
      <c r="B106" s="71" t="s">
        <v>64</v>
      </c>
      <c r="C106" s="72">
        <v>1827675.9999999993</v>
      </c>
      <c r="D106" s="72">
        <v>1291543.7299999995</v>
      </c>
      <c r="E106" s="73">
        <v>0.70665901943232823</v>
      </c>
      <c r="F106" s="72">
        <v>1252742.2499999995</v>
      </c>
      <c r="G106" s="73">
        <v>0.6854290640135341</v>
      </c>
    </row>
    <row r="107" spans="1:7" ht="15.75" x14ac:dyDescent="0.25">
      <c r="A107" s="70">
        <v>5</v>
      </c>
      <c r="B107" s="71" t="s">
        <v>68</v>
      </c>
      <c r="C107" s="72">
        <v>12806835.720000006</v>
      </c>
      <c r="D107" s="72">
        <v>8615533.790000001</v>
      </c>
      <c r="E107" s="73">
        <v>0.67272931256121371</v>
      </c>
      <c r="F107" s="72">
        <v>8561124.1300000008</v>
      </c>
      <c r="G107" s="73">
        <v>0.66848082673773823</v>
      </c>
    </row>
    <row r="108" spans="1:7" ht="15.75" x14ac:dyDescent="0.25">
      <c r="A108" s="70">
        <v>6</v>
      </c>
      <c r="B108" s="71" t="s">
        <v>75</v>
      </c>
      <c r="C108" s="72">
        <v>34234207.349999994</v>
      </c>
      <c r="D108" s="72">
        <v>22998174.060000002</v>
      </c>
      <c r="E108" s="73">
        <v>0.67178929615263916</v>
      </c>
      <c r="F108" s="72">
        <v>20998455.109999996</v>
      </c>
      <c r="G108" s="73">
        <v>0.61337640726768572</v>
      </c>
    </row>
    <row r="109" spans="1:7" ht="15.75" x14ac:dyDescent="0.25">
      <c r="A109" s="70">
        <v>7</v>
      </c>
      <c r="B109" s="71" t="s">
        <v>81</v>
      </c>
      <c r="C109" s="72">
        <v>7669594.6900000004</v>
      </c>
      <c r="D109" s="72">
        <v>5495329.3200000003</v>
      </c>
      <c r="E109" s="73">
        <v>0.71650843911805207</v>
      </c>
      <c r="F109" s="72">
        <v>4684919.4500000011</v>
      </c>
      <c r="G109" s="73">
        <v>0.61084315917090537</v>
      </c>
    </row>
    <row r="110" spans="1:7" ht="15.75" x14ac:dyDescent="0.25">
      <c r="A110" s="70">
        <v>8</v>
      </c>
      <c r="B110" s="71" t="s">
        <v>83</v>
      </c>
      <c r="C110" s="72">
        <v>35363333.699999996</v>
      </c>
      <c r="D110" s="72">
        <v>29750017.139999997</v>
      </c>
      <c r="E110" s="73">
        <v>0.84126732486196576</v>
      </c>
      <c r="F110" s="72">
        <v>21468536.379999984</v>
      </c>
      <c r="G110" s="73">
        <v>0.60708463071172458</v>
      </c>
    </row>
    <row r="111" spans="1:7" ht="15.75" x14ac:dyDescent="0.25">
      <c r="A111" s="70">
        <v>9</v>
      </c>
      <c r="B111" s="71" t="s">
        <v>87</v>
      </c>
      <c r="C111" s="72">
        <v>46741745.249999985</v>
      </c>
      <c r="D111" s="72">
        <v>31941500.569999974</v>
      </c>
      <c r="E111" s="73">
        <v>0.68336131650967791</v>
      </c>
      <c r="F111" s="72">
        <v>26892975.929999985</v>
      </c>
      <c r="G111" s="73">
        <v>0.5753524132691642</v>
      </c>
    </row>
    <row r="112" spans="1:7" ht="15.75" x14ac:dyDescent="0.25">
      <c r="A112" s="70">
        <v>10</v>
      </c>
      <c r="B112" s="71" t="s">
        <v>95</v>
      </c>
      <c r="C112" s="72">
        <v>47050921.920000017</v>
      </c>
      <c r="D112" s="72">
        <v>28876123.240000032</v>
      </c>
      <c r="E112" s="73">
        <v>0.61372066819642079</v>
      </c>
      <c r="F112" s="72">
        <v>26497351.050000027</v>
      </c>
      <c r="G112" s="73">
        <v>0.56316327010665335</v>
      </c>
    </row>
    <row r="113" spans="1:7" ht="15.75" x14ac:dyDescent="0.25">
      <c r="A113" s="70">
        <v>11</v>
      </c>
      <c r="B113" s="71" t="s">
        <v>106</v>
      </c>
      <c r="C113" s="72">
        <v>159598081.60999992</v>
      </c>
      <c r="D113" s="72">
        <v>100746752.44999991</v>
      </c>
      <c r="E113" s="73">
        <v>0.63125290375474929</v>
      </c>
      <c r="F113" s="72">
        <v>87191849.299999997</v>
      </c>
      <c r="G113" s="73">
        <v>0.54632141201462181</v>
      </c>
    </row>
    <row r="114" spans="1:7" ht="15.75" x14ac:dyDescent="0.25">
      <c r="A114" s="70">
        <v>12</v>
      </c>
      <c r="B114" s="71" t="s">
        <v>112</v>
      </c>
      <c r="C114" s="72">
        <v>29022649.169999983</v>
      </c>
      <c r="D114" s="72">
        <v>16634266.77</v>
      </c>
      <c r="E114" s="73">
        <v>0.57314777409067263</v>
      </c>
      <c r="F114" s="72">
        <v>15147557.959999999</v>
      </c>
      <c r="G114" s="73">
        <v>0.52192196071672414</v>
      </c>
    </row>
    <row r="115" spans="1:7" ht="15.75" x14ac:dyDescent="0.25">
      <c r="A115" s="70">
        <v>13</v>
      </c>
      <c r="B115" s="71" t="s">
        <v>116</v>
      </c>
      <c r="C115" s="72">
        <v>615128254.34999859</v>
      </c>
      <c r="D115" s="72">
        <v>316853226.81000036</v>
      </c>
      <c r="E115" s="73">
        <v>0.51510107781476688</v>
      </c>
      <c r="F115" s="72">
        <v>227078149.59000015</v>
      </c>
      <c r="G115" s="73">
        <v>0.36915577846436581</v>
      </c>
    </row>
    <row r="116" spans="1:7" ht="15.75" x14ac:dyDescent="0.25">
      <c r="A116" s="70">
        <v>14</v>
      </c>
      <c r="B116" s="71" t="s">
        <v>122</v>
      </c>
      <c r="C116" s="72">
        <v>325730593.83000022</v>
      </c>
      <c r="D116" s="72">
        <v>125131178.50999999</v>
      </c>
      <c r="E116" s="73">
        <v>0.38415543667140561</v>
      </c>
      <c r="F116" s="72">
        <v>117402130.48000003</v>
      </c>
      <c r="G116" s="73">
        <v>0.36042709129518413</v>
      </c>
    </row>
    <row r="117" spans="1:7" ht="15.75" x14ac:dyDescent="0.25">
      <c r="A117" s="70">
        <v>15</v>
      </c>
      <c r="B117" s="71" t="s">
        <v>124</v>
      </c>
      <c r="C117" s="72">
        <v>85153361.540000021</v>
      </c>
      <c r="D117" s="72">
        <v>38306892.139999986</v>
      </c>
      <c r="E117" s="73">
        <v>0.44985766207251454</v>
      </c>
      <c r="F117" s="72">
        <v>29727600.799999982</v>
      </c>
      <c r="G117" s="73">
        <v>0.34910660322007031</v>
      </c>
    </row>
    <row r="118" spans="1:7" ht="15.75" x14ac:dyDescent="0.25">
      <c r="A118" s="232" t="s">
        <v>136</v>
      </c>
      <c r="B118" s="233"/>
      <c r="C118" s="62">
        <v>1736520092.7299986</v>
      </c>
      <c r="D118" s="62">
        <v>1005280915.6500003</v>
      </c>
      <c r="E118" s="63">
        <v>0.57890543268611783</v>
      </c>
      <c r="F118" s="62">
        <v>832394280.99000025</v>
      </c>
      <c r="G118" s="63">
        <v>0.47934618463376527</v>
      </c>
    </row>
    <row r="119" spans="1:7" ht="9" customHeight="1" x14ac:dyDescent="0.25">
      <c r="C119" s="64"/>
      <c r="D119" s="64"/>
      <c r="E119" s="64"/>
      <c r="F119" s="65"/>
      <c r="G119" s="64"/>
    </row>
    <row r="120" spans="1:7" ht="15.75" x14ac:dyDescent="0.25">
      <c r="B120" s="66" t="s">
        <v>137</v>
      </c>
      <c r="C120" s="57">
        <v>3774000</v>
      </c>
      <c r="D120" s="57">
        <v>3774000</v>
      </c>
      <c r="E120" s="58">
        <v>1</v>
      </c>
      <c r="F120" s="57">
        <v>0</v>
      </c>
      <c r="G120" s="58">
        <v>0</v>
      </c>
    </row>
    <row r="121" spans="1:7" ht="9" customHeight="1" x14ac:dyDescent="0.25">
      <c r="C121" s="64"/>
      <c r="D121" s="64"/>
      <c r="E121" s="64"/>
      <c r="F121" s="65"/>
      <c r="G121" s="64"/>
    </row>
    <row r="122" spans="1:7" ht="15.75" x14ac:dyDescent="0.25">
      <c r="A122" s="232" t="s">
        <v>138</v>
      </c>
      <c r="B122" s="233"/>
      <c r="C122" s="62">
        <f>+C118+C120</f>
        <v>1740294092.7299986</v>
      </c>
      <c r="D122" s="62">
        <f>+D118+D120</f>
        <v>1009054915.6500003</v>
      </c>
      <c r="E122" s="63">
        <f>+D122/C122</f>
        <v>0.57981861793663636</v>
      </c>
      <c r="F122" s="62">
        <f>+F118+F120</f>
        <v>832394280.99000025</v>
      </c>
      <c r="G122" s="63">
        <f>+F122/C122</f>
        <v>0.47830667498515939</v>
      </c>
    </row>
    <row r="123" spans="1:7" x14ac:dyDescent="0.25">
      <c r="A123" s="234"/>
      <c r="B123" s="234"/>
      <c r="C123" s="234"/>
      <c r="D123" s="234"/>
      <c r="E123" s="234"/>
      <c r="F123" s="234"/>
      <c r="G123" s="234"/>
    </row>
    <row r="124" spans="1:7" ht="15.75" x14ac:dyDescent="0.25">
      <c r="A124" s="74"/>
      <c r="B124" s="74"/>
      <c r="C124" s="74"/>
      <c r="D124" s="74"/>
      <c r="E124" s="74"/>
      <c r="F124" s="74"/>
      <c r="G124" s="74"/>
    </row>
    <row r="126" spans="1:7" ht="15.75" x14ac:dyDescent="0.25">
      <c r="A126" s="221" t="s">
        <v>44</v>
      </c>
      <c r="B126" s="222"/>
      <c r="C126" s="222"/>
      <c r="D126" s="222"/>
      <c r="E126" s="222"/>
      <c r="F126" s="222"/>
      <c r="G126" s="222"/>
    </row>
    <row r="127" spans="1:7" ht="15.75" x14ac:dyDescent="0.25">
      <c r="A127" s="223" t="s">
        <v>45</v>
      </c>
      <c r="B127" s="223"/>
      <c r="C127" s="223"/>
      <c r="D127" s="223"/>
      <c r="E127" s="223"/>
      <c r="F127" s="223"/>
      <c r="G127" s="223"/>
    </row>
    <row r="128" spans="1:7" ht="38.25" x14ac:dyDescent="0.25">
      <c r="A128" s="69" t="s">
        <v>139</v>
      </c>
      <c r="B128" s="69" t="s">
        <v>141</v>
      </c>
      <c r="C128" s="52" t="s">
        <v>48</v>
      </c>
      <c r="D128" s="52" t="s">
        <v>49</v>
      </c>
      <c r="E128" s="52" t="s">
        <v>50</v>
      </c>
      <c r="F128" s="52" t="s">
        <v>51</v>
      </c>
      <c r="G128" s="52" t="s">
        <v>52</v>
      </c>
    </row>
    <row r="129" spans="1:7" ht="15.75" x14ac:dyDescent="0.25">
      <c r="A129" s="70">
        <v>1</v>
      </c>
      <c r="B129" s="71" t="s">
        <v>107</v>
      </c>
      <c r="C129" s="75">
        <v>4255009.01</v>
      </c>
      <c r="D129" s="75">
        <v>3219230.1100000003</v>
      </c>
      <c r="E129" s="73">
        <v>0.75657421698385563</v>
      </c>
      <c r="F129" s="75">
        <v>3216383.9600000009</v>
      </c>
      <c r="G129" s="73">
        <v>0.75590532298308832</v>
      </c>
    </row>
    <row r="130" spans="1:7" ht="15.75" x14ac:dyDescent="0.25">
      <c r="A130" s="70">
        <v>2</v>
      </c>
      <c r="B130" s="71" t="s">
        <v>66</v>
      </c>
      <c r="C130" s="75">
        <v>1484126.3999999997</v>
      </c>
      <c r="D130" s="75">
        <v>1101774.1299999999</v>
      </c>
      <c r="E130" s="73">
        <v>0.74237216587482047</v>
      </c>
      <c r="F130" s="75">
        <v>1076126.1199999999</v>
      </c>
      <c r="G130" s="73">
        <v>0.72509061222817683</v>
      </c>
    </row>
    <row r="131" spans="1:7" ht="15.75" x14ac:dyDescent="0.25">
      <c r="A131" s="70">
        <v>3</v>
      </c>
      <c r="B131" s="71" t="s">
        <v>69</v>
      </c>
      <c r="C131" s="75">
        <v>5609674.5300000003</v>
      </c>
      <c r="D131" s="75">
        <v>4033458.1599999997</v>
      </c>
      <c r="E131" s="73">
        <v>0.71901821370018049</v>
      </c>
      <c r="F131" s="75">
        <v>4027121.7</v>
      </c>
      <c r="G131" s="73">
        <v>0.71788865440647942</v>
      </c>
    </row>
    <row r="132" spans="1:7" ht="15.75" x14ac:dyDescent="0.25">
      <c r="A132" s="70">
        <v>4</v>
      </c>
      <c r="B132" s="71" t="s">
        <v>108</v>
      </c>
      <c r="C132" s="75">
        <v>9468634.0899999999</v>
      </c>
      <c r="D132" s="75">
        <v>7095117.5399999991</v>
      </c>
      <c r="E132" s="73">
        <v>0.74932851692867553</v>
      </c>
      <c r="F132" s="75">
        <v>6791286.0999999987</v>
      </c>
      <c r="G132" s="73">
        <v>0.71724031528184218</v>
      </c>
    </row>
    <row r="133" spans="1:7" ht="15.75" x14ac:dyDescent="0.25">
      <c r="A133" s="70">
        <v>5</v>
      </c>
      <c r="B133" s="71" t="s">
        <v>55</v>
      </c>
      <c r="C133" s="75">
        <v>7185166.8700000001</v>
      </c>
      <c r="D133" s="75">
        <v>5169784.0900000008</v>
      </c>
      <c r="E133" s="73">
        <v>0.71950786718471871</v>
      </c>
      <c r="F133" s="75">
        <v>5115847.9899999993</v>
      </c>
      <c r="G133" s="73">
        <v>0.71200127743170971</v>
      </c>
    </row>
    <row r="134" spans="1:7" ht="15.75" x14ac:dyDescent="0.25">
      <c r="A134" s="70">
        <v>6</v>
      </c>
      <c r="B134" s="71" t="s">
        <v>63</v>
      </c>
      <c r="C134" s="75">
        <v>4416702.3899999997</v>
      </c>
      <c r="D134" s="75">
        <v>3094679.21</v>
      </c>
      <c r="E134" s="73">
        <v>0.70067641800062519</v>
      </c>
      <c r="F134" s="75">
        <v>3086372.8299999996</v>
      </c>
      <c r="G134" s="73">
        <v>0.69879574340076822</v>
      </c>
    </row>
    <row r="135" spans="1:7" ht="15.75" x14ac:dyDescent="0.25">
      <c r="A135" s="70">
        <v>7</v>
      </c>
      <c r="B135" s="71" t="s">
        <v>96</v>
      </c>
      <c r="C135" s="75">
        <v>2426952.5900000008</v>
      </c>
      <c r="D135" s="75">
        <v>1791296.1999999997</v>
      </c>
      <c r="E135" s="73">
        <v>0.73808454577186411</v>
      </c>
      <c r="F135" s="75">
        <v>1642753.7099999995</v>
      </c>
      <c r="G135" s="73">
        <v>0.67687919276577169</v>
      </c>
    </row>
    <row r="136" spans="1:7" ht="15.75" x14ac:dyDescent="0.25">
      <c r="A136" s="70">
        <v>8</v>
      </c>
      <c r="B136" s="71" t="s">
        <v>97</v>
      </c>
      <c r="C136" s="75">
        <v>2484533.7199999997</v>
      </c>
      <c r="D136" s="75">
        <v>1800194.9699999997</v>
      </c>
      <c r="E136" s="73">
        <v>0.72456049016714486</v>
      </c>
      <c r="F136" s="75">
        <v>1662064.69</v>
      </c>
      <c r="G136" s="73">
        <v>0.66896443248916748</v>
      </c>
    </row>
    <row r="137" spans="1:7" ht="15.75" x14ac:dyDescent="0.25">
      <c r="A137" s="70">
        <v>9</v>
      </c>
      <c r="B137" s="71" t="s">
        <v>76</v>
      </c>
      <c r="C137" s="75">
        <v>5446925.6800000016</v>
      </c>
      <c r="D137" s="75">
        <v>3854930.49</v>
      </c>
      <c r="E137" s="73">
        <v>0.70772592035806869</v>
      </c>
      <c r="F137" s="75">
        <v>3602286.22</v>
      </c>
      <c r="G137" s="73">
        <v>0.6613430091816489</v>
      </c>
    </row>
    <row r="138" spans="1:7" ht="15.75" x14ac:dyDescent="0.25">
      <c r="A138" s="70">
        <v>10</v>
      </c>
      <c r="B138" s="71" t="s">
        <v>98</v>
      </c>
      <c r="C138" s="75">
        <v>3577586.3499999996</v>
      </c>
      <c r="D138" s="75">
        <v>2427336.8400000003</v>
      </c>
      <c r="E138" s="73">
        <v>0.67848448717387366</v>
      </c>
      <c r="F138" s="75">
        <v>2347804.56</v>
      </c>
      <c r="G138" s="73">
        <v>0.65625377847274047</v>
      </c>
    </row>
    <row r="139" spans="1:7" ht="15.75" x14ac:dyDescent="0.25">
      <c r="A139" s="70">
        <v>11</v>
      </c>
      <c r="B139" s="71" t="s">
        <v>77</v>
      </c>
      <c r="C139" s="75">
        <v>10047667.069999995</v>
      </c>
      <c r="D139" s="75">
        <v>7198467.3399999999</v>
      </c>
      <c r="E139" s="73">
        <v>0.71643171393416838</v>
      </c>
      <c r="F139" s="75">
        <v>6584136.6199999992</v>
      </c>
      <c r="G139" s="73">
        <v>0.6552900861592742</v>
      </c>
    </row>
    <row r="140" spans="1:7" ht="15.75" x14ac:dyDescent="0.25">
      <c r="A140" s="70">
        <v>12</v>
      </c>
      <c r="B140" s="71" t="s">
        <v>71</v>
      </c>
      <c r="C140" s="75">
        <v>4044423.13</v>
      </c>
      <c r="D140" s="75">
        <v>2662641.7799999998</v>
      </c>
      <c r="E140" s="73">
        <v>0.65834896459016146</v>
      </c>
      <c r="F140" s="75">
        <v>2645408.2999999998</v>
      </c>
      <c r="G140" s="73">
        <v>0.65408791685948053</v>
      </c>
    </row>
    <row r="141" spans="1:7" ht="15.75" x14ac:dyDescent="0.25">
      <c r="A141" s="70">
        <v>13</v>
      </c>
      <c r="B141" s="71" t="s">
        <v>117</v>
      </c>
      <c r="C141" s="75">
        <v>59955160.07</v>
      </c>
      <c r="D141" s="75">
        <v>44425042.340000004</v>
      </c>
      <c r="E141" s="73">
        <v>0.74097112388878661</v>
      </c>
      <c r="F141" s="75">
        <v>39144049.039999999</v>
      </c>
      <c r="G141" s="73">
        <v>0.6528887420915529</v>
      </c>
    </row>
    <row r="142" spans="1:7" ht="15.75" x14ac:dyDescent="0.25">
      <c r="A142" s="70">
        <v>14</v>
      </c>
      <c r="B142" s="71" t="s">
        <v>125</v>
      </c>
      <c r="C142" s="75">
        <v>1177864.29</v>
      </c>
      <c r="D142" s="75">
        <v>893045.04</v>
      </c>
      <c r="E142" s="73">
        <v>0.75819009675554394</v>
      </c>
      <c r="F142" s="75">
        <v>764553.79999999993</v>
      </c>
      <c r="G142" s="73">
        <v>0.64910177385545831</v>
      </c>
    </row>
    <row r="143" spans="1:7" ht="15.75" x14ac:dyDescent="0.25">
      <c r="A143" s="70">
        <v>15</v>
      </c>
      <c r="B143" s="71" t="s">
        <v>85</v>
      </c>
      <c r="C143" s="75">
        <v>4477164.0500000007</v>
      </c>
      <c r="D143" s="75">
        <v>2940268.4999999995</v>
      </c>
      <c r="E143" s="73">
        <v>0.65672565650123971</v>
      </c>
      <c r="F143" s="75">
        <v>2897387.4499999997</v>
      </c>
      <c r="G143" s="73">
        <v>0.64714793061916043</v>
      </c>
    </row>
    <row r="144" spans="1:7" ht="15.75" x14ac:dyDescent="0.25">
      <c r="A144" s="70">
        <v>16</v>
      </c>
      <c r="B144" s="71" t="s">
        <v>123</v>
      </c>
      <c r="C144" s="75">
        <v>7611593.6299999999</v>
      </c>
      <c r="D144" s="75">
        <v>5754737.2700000014</v>
      </c>
      <c r="E144" s="73">
        <v>0.75604893662721739</v>
      </c>
      <c r="F144" s="75">
        <v>4852977.9000000004</v>
      </c>
      <c r="G144" s="73">
        <v>0.63757711405830797</v>
      </c>
    </row>
    <row r="145" spans="1:7" ht="15.75" x14ac:dyDescent="0.25">
      <c r="A145" s="70">
        <v>17</v>
      </c>
      <c r="B145" s="71" t="s">
        <v>99</v>
      </c>
      <c r="C145" s="75">
        <v>4497052.26</v>
      </c>
      <c r="D145" s="75">
        <v>3224036.41</v>
      </c>
      <c r="E145" s="73">
        <v>0.7169221578047662</v>
      </c>
      <c r="F145" s="75">
        <v>2845679.7999999993</v>
      </c>
      <c r="G145" s="73">
        <v>0.63278779864568424</v>
      </c>
    </row>
    <row r="146" spans="1:7" ht="15.75" x14ac:dyDescent="0.25">
      <c r="A146" s="70">
        <v>18</v>
      </c>
      <c r="B146" s="71" t="s">
        <v>126</v>
      </c>
      <c r="C146" s="75">
        <v>1159560.75</v>
      </c>
      <c r="D146" s="75">
        <v>756666.95</v>
      </c>
      <c r="E146" s="73">
        <v>0.65254619044323459</v>
      </c>
      <c r="F146" s="75">
        <v>729440.31</v>
      </c>
      <c r="G146" s="73">
        <v>0.62906605798790627</v>
      </c>
    </row>
    <row r="147" spans="1:7" ht="15.75" x14ac:dyDescent="0.25">
      <c r="A147" s="70">
        <v>19</v>
      </c>
      <c r="B147" s="71" t="s">
        <v>100</v>
      </c>
      <c r="C147" s="75">
        <v>1583593.2400000005</v>
      </c>
      <c r="D147" s="75">
        <v>1009893.5099999999</v>
      </c>
      <c r="E147" s="73">
        <v>0.63772279679597499</v>
      </c>
      <c r="F147" s="75">
        <v>973910.68999999983</v>
      </c>
      <c r="G147" s="73">
        <v>0.61500053511216024</v>
      </c>
    </row>
    <row r="148" spans="1:7" ht="15.75" x14ac:dyDescent="0.25">
      <c r="A148" s="70">
        <v>20</v>
      </c>
      <c r="B148" s="71" t="s">
        <v>101</v>
      </c>
      <c r="C148" s="75">
        <v>1794359.9900000002</v>
      </c>
      <c r="D148" s="75">
        <v>1207111.19</v>
      </c>
      <c r="E148" s="73">
        <v>0.67272520382044398</v>
      </c>
      <c r="F148" s="75">
        <v>1099248.45</v>
      </c>
      <c r="G148" s="73">
        <v>0.6126131078078707</v>
      </c>
    </row>
    <row r="149" spans="1:7" ht="15.75" x14ac:dyDescent="0.25">
      <c r="A149" s="70">
        <v>21</v>
      </c>
      <c r="B149" s="71" t="s">
        <v>82</v>
      </c>
      <c r="C149" s="75">
        <v>7669594.6899999985</v>
      </c>
      <c r="D149" s="75">
        <v>5495329.3200000003</v>
      </c>
      <c r="E149" s="73">
        <v>0.71650843911805218</v>
      </c>
      <c r="F149" s="75">
        <v>4684919.45</v>
      </c>
      <c r="G149" s="73">
        <v>0.61084315917090548</v>
      </c>
    </row>
    <row r="150" spans="1:7" ht="15.75" x14ac:dyDescent="0.25">
      <c r="A150" s="70">
        <v>22</v>
      </c>
      <c r="B150" s="71" t="s">
        <v>90</v>
      </c>
      <c r="C150" s="75">
        <v>1027859.7000000001</v>
      </c>
      <c r="D150" s="75">
        <v>646249.42999999993</v>
      </c>
      <c r="E150" s="73">
        <v>0.62873311406216226</v>
      </c>
      <c r="F150" s="75">
        <v>623749.42999999993</v>
      </c>
      <c r="G150" s="73">
        <v>0.60684296699247953</v>
      </c>
    </row>
    <row r="151" spans="1:7" ht="15.75" x14ac:dyDescent="0.25">
      <c r="A151" s="70">
        <v>23</v>
      </c>
      <c r="B151" s="71" t="s">
        <v>86</v>
      </c>
      <c r="C151" s="75">
        <v>29881106.979999993</v>
      </c>
      <c r="D151" s="75">
        <v>26144458.529999997</v>
      </c>
      <c r="E151" s="73">
        <v>0.87494946380329863</v>
      </c>
      <c r="F151" s="75">
        <v>17905858.819999985</v>
      </c>
      <c r="G151" s="73">
        <v>0.59923679641402594</v>
      </c>
    </row>
    <row r="152" spans="1:7" ht="15.75" x14ac:dyDescent="0.25">
      <c r="A152" s="70">
        <v>24</v>
      </c>
      <c r="B152" s="71" t="s">
        <v>109</v>
      </c>
      <c r="C152" s="75">
        <v>27805128.979999997</v>
      </c>
      <c r="D152" s="75">
        <v>17312716.269999996</v>
      </c>
      <c r="E152" s="73">
        <v>0.62264470279756268</v>
      </c>
      <c r="F152" s="75">
        <v>16621397.479999995</v>
      </c>
      <c r="G152" s="73">
        <v>0.59778170753876492</v>
      </c>
    </row>
    <row r="153" spans="1:7" ht="15.75" x14ac:dyDescent="0.25">
      <c r="A153" s="70">
        <v>25</v>
      </c>
      <c r="B153" s="71" t="s">
        <v>78</v>
      </c>
      <c r="C153" s="75">
        <v>12618370.619999997</v>
      </c>
      <c r="D153" s="75">
        <v>8398073.5300000012</v>
      </c>
      <c r="E153" s="73">
        <v>0.66554341942446471</v>
      </c>
      <c r="F153" s="75">
        <v>7519519.9700000016</v>
      </c>
      <c r="G153" s="73">
        <v>0.59591845860682158</v>
      </c>
    </row>
    <row r="154" spans="1:7" ht="15.75" x14ac:dyDescent="0.25">
      <c r="A154" s="70">
        <v>26</v>
      </c>
      <c r="B154" s="71" t="s">
        <v>91</v>
      </c>
      <c r="C154" s="75">
        <v>7492729.5300000003</v>
      </c>
      <c r="D154" s="75">
        <v>5696622.4900000002</v>
      </c>
      <c r="E154" s="73">
        <v>0.76028668420385381</v>
      </c>
      <c r="F154" s="75">
        <v>4426864.43</v>
      </c>
      <c r="G154" s="73">
        <v>0.59082133050116914</v>
      </c>
    </row>
    <row r="155" spans="1:7" ht="15.75" x14ac:dyDescent="0.25">
      <c r="A155" s="70">
        <v>27</v>
      </c>
      <c r="B155" s="71" t="s">
        <v>102</v>
      </c>
      <c r="C155" s="75">
        <v>1886379.6799999997</v>
      </c>
      <c r="D155" s="75">
        <v>1092395.2000000002</v>
      </c>
      <c r="E155" s="73">
        <v>0.57909614463192283</v>
      </c>
      <c r="F155" s="75">
        <v>1081979.58</v>
      </c>
      <c r="G155" s="73">
        <v>0.57357465809852248</v>
      </c>
    </row>
    <row r="156" spans="1:7" ht="15.75" x14ac:dyDescent="0.25">
      <c r="A156" s="70">
        <v>28</v>
      </c>
      <c r="B156" s="71" t="s">
        <v>79</v>
      </c>
      <c r="C156" s="75">
        <v>2662302.8100000005</v>
      </c>
      <c r="D156" s="75">
        <v>1499888.1</v>
      </c>
      <c r="E156" s="73">
        <v>0.56337997855322841</v>
      </c>
      <c r="F156" s="75">
        <v>1461789.7699999998</v>
      </c>
      <c r="G156" s="73">
        <v>0.54906968677991952</v>
      </c>
    </row>
    <row r="157" spans="1:7" ht="15.75" x14ac:dyDescent="0.25">
      <c r="A157" s="70">
        <v>29</v>
      </c>
      <c r="B157" s="71" t="s">
        <v>103</v>
      </c>
      <c r="C157" s="75">
        <v>2466601.04</v>
      </c>
      <c r="D157" s="75">
        <v>1534034.6600000001</v>
      </c>
      <c r="E157" s="73">
        <v>0.62192248974321362</v>
      </c>
      <c r="F157" s="75">
        <v>1339562.5300000003</v>
      </c>
      <c r="G157" s="73">
        <v>0.54308033941313838</v>
      </c>
    </row>
    <row r="158" spans="1:7" ht="15.75" x14ac:dyDescent="0.25">
      <c r="A158" s="70">
        <v>30</v>
      </c>
      <c r="B158" s="71" t="s">
        <v>127</v>
      </c>
      <c r="C158" s="75">
        <v>10117379.51</v>
      </c>
      <c r="D158" s="75">
        <v>6030329.0099999998</v>
      </c>
      <c r="E158" s="73">
        <v>0.59603665198479838</v>
      </c>
      <c r="F158" s="75">
        <v>5366936.4099999992</v>
      </c>
      <c r="G158" s="73">
        <v>0.53046704482077878</v>
      </c>
    </row>
    <row r="159" spans="1:7" ht="15.75" x14ac:dyDescent="0.25">
      <c r="A159" s="70">
        <v>31</v>
      </c>
      <c r="B159" s="71" t="s">
        <v>80</v>
      </c>
      <c r="C159" s="75">
        <v>3458941.1700000004</v>
      </c>
      <c r="D159" s="75">
        <v>2046814.5999999999</v>
      </c>
      <c r="E159" s="73">
        <v>0.59174599954239748</v>
      </c>
      <c r="F159" s="75">
        <v>1830722.53</v>
      </c>
      <c r="G159" s="73">
        <v>0.52927252590422047</v>
      </c>
    </row>
    <row r="160" spans="1:7" ht="15.75" x14ac:dyDescent="0.25">
      <c r="A160" s="70">
        <v>32</v>
      </c>
      <c r="B160" s="71" t="s">
        <v>56</v>
      </c>
      <c r="C160" s="75">
        <v>22581434.75</v>
      </c>
      <c r="D160" s="75">
        <v>16295572.370000001</v>
      </c>
      <c r="E160" s="73">
        <v>0.72163582829917394</v>
      </c>
      <c r="F160" s="75">
        <v>11920809.949999999</v>
      </c>
      <c r="G160" s="73">
        <v>0.52790312404750983</v>
      </c>
    </row>
    <row r="161" spans="1:7" ht="15.75" x14ac:dyDescent="0.25">
      <c r="A161" s="70">
        <v>33</v>
      </c>
      <c r="B161" s="71" t="s">
        <v>104</v>
      </c>
      <c r="C161" s="75">
        <v>23456326.610000003</v>
      </c>
      <c r="D161" s="75">
        <v>13332803.16</v>
      </c>
      <c r="E161" s="73">
        <v>0.56840968245709456</v>
      </c>
      <c r="F161" s="75">
        <v>12116976.280000001</v>
      </c>
      <c r="G161" s="73">
        <v>0.5165760385871434</v>
      </c>
    </row>
    <row r="162" spans="1:7" ht="15.75" x14ac:dyDescent="0.25">
      <c r="A162" s="70">
        <v>34</v>
      </c>
      <c r="B162" s="71" t="s">
        <v>128</v>
      </c>
      <c r="C162" s="75">
        <v>7282259.6000000006</v>
      </c>
      <c r="D162" s="75">
        <v>4951641.99</v>
      </c>
      <c r="E162" s="73">
        <v>0.679959554037321</v>
      </c>
      <c r="F162" s="75">
        <v>3529640.96</v>
      </c>
      <c r="G162" s="73">
        <v>0.48469035078068345</v>
      </c>
    </row>
    <row r="163" spans="1:7" ht="15.75" x14ac:dyDescent="0.25">
      <c r="A163" s="70">
        <v>35</v>
      </c>
      <c r="B163" s="71" t="s">
        <v>105</v>
      </c>
      <c r="C163" s="75">
        <v>2877536.4399999995</v>
      </c>
      <c r="D163" s="75">
        <v>1457021.1000000003</v>
      </c>
      <c r="E163" s="73">
        <v>0.50634323157346384</v>
      </c>
      <c r="F163" s="75">
        <v>1387370.7600000002</v>
      </c>
      <c r="G163" s="73">
        <v>0.48213838084358041</v>
      </c>
    </row>
    <row r="164" spans="1:7" ht="15.75" x14ac:dyDescent="0.25">
      <c r="A164" s="70">
        <v>36</v>
      </c>
      <c r="B164" s="71" t="s">
        <v>61</v>
      </c>
      <c r="C164" s="75">
        <v>5597773.209999999</v>
      </c>
      <c r="D164" s="75">
        <v>2990581.7400000007</v>
      </c>
      <c r="E164" s="73">
        <v>0.5342448912824036</v>
      </c>
      <c r="F164" s="75">
        <v>2586932.46</v>
      </c>
      <c r="G164" s="73">
        <v>0.46213598924991112</v>
      </c>
    </row>
    <row r="165" spans="1:7" ht="15.75" x14ac:dyDescent="0.25">
      <c r="A165" s="70">
        <v>37</v>
      </c>
      <c r="B165" s="71" t="s">
        <v>115</v>
      </c>
      <c r="C165" s="75">
        <v>18664870.45999999</v>
      </c>
      <c r="D165" s="75">
        <v>9248830.8399999999</v>
      </c>
      <c r="E165" s="73">
        <v>0.49552076237661735</v>
      </c>
      <c r="F165" s="75">
        <v>8247611.9399999985</v>
      </c>
      <c r="G165" s="73">
        <v>0.4418788738810247</v>
      </c>
    </row>
    <row r="166" spans="1:7" ht="15.75" x14ac:dyDescent="0.25">
      <c r="A166" s="70">
        <v>38</v>
      </c>
      <c r="B166" s="71" t="s">
        <v>72</v>
      </c>
      <c r="C166" s="75">
        <v>397686.77999999997</v>
      </c>
      <c r="D166" s="75">
        <v>171525.84999999998</v>
      </c>
      <c r="E166" s="73">
        <v>0.43130890596866206</v>
      </c>
      <c r="F166" s="75">
        <v>168025.84999999998</v>
      </c>
      <c r="G166" s="73">
        <v>0.42250800994692356</v>
      </c>
    </row>
    <row r="167" spans="1:7" ht="15.75" x14ac:dyDescent="0.25">
      <c r="A167" s="70">
        <v>39</v>
      </c>
      <c r="B167" s="71" t="s">
        <v>73</v>
      </c>
      <c r="C167" s="75">
        <v>827341.23</v>
      </c>
      <c r="D167" s="75">
        <v>343914.52999999997</v>
      </c>
      <c r="E167" s="73">
        <v>0.41568643931839344</v>
      </c>
      <c r="F167" s="75">
        <v>343856.52999999997</v>
      </c>
      <c r="G167" s="73">
        <v>0.41561633523328695</v>
      </c>
    </row>
    <row r="168" spans="1:7" ht="15.75" x14ac:dyDescent="0.25">
      <c r="A168" s="70">
        <v>40</v>
      </c>
      <c r="B168" s="71" t="s">
        <v>129</v>
      </c>
      <c r="C168" s="75">
        <v>7659188.8400000008</v>
      </c>
      <c r="D168" s="75">
        <v>4095174.9800000004</v>
      </c>
      <c r="E168" s="73">
        <v>0.53467476328733532</v>
      </c>
      <c r="F168" s="75">
        <v>3148550.65</v>
      </c>
      <c r="G168" s="73">
        <v>0.41108147556784874</v>
      </c>
    </row>
    <row r="169" spans="1:7" ht="15.75" x14ac:dyDescent="0.25">
      <c r="A169" s="70">
        <v>41</v>
      </c>
      <c r="B169" s="71" t="s">
        <v>130</v>
      </c>
      <c r="C169" s="75">
        <v>8413044.3299999982</v>
      </c>
      <c r="D169" s="75">
        <v>4312048.24</v>
      </c>
      <c r="E169" s="73">
        <v>0.51254314976371951</v>
      </c>
      <c r="F169" s="75">
        <v>3320505.709999999</v>
      </c>
      <c r="G169" s="73">
        <v>0.39468539327190255</v>
      </c>
    </row>
    <row r="170" spans="1:7" ht="15.75" x14ac:dyDescent="0.25">
      <c r="A170" s="70">
        <v>42</v>
      </c>
      <c r="B170" s="71" t="s">
        <v>131</v>
      </c>
      <c r="C170" s="75">
        <v>7658205.9599999981</v>
      </c>
      <c r="D170" s="75">
        <v>3364873.8399999994</v>
      </c>
      <c r="E170" s="73">
        <v>0.43938147623284868</v>
      </c>
      <c r="F170" s="75">
        <v>2998394.7</v>
      </c>
      <c r="G170" s="73">
        <v>0.39152703853370913</v>
      </c>
    </row>
    <row r="171" spans="1:7" ht="15.75" x14ac:dyDescent="0.25">
      <c r="A171" s="70">
        <v>43</v>
      </c>
      <c r="B171" s="71" t="s">
        <v>122</v>
      </c>
      <c r="C171" s="75">
        <v>318119000.20000005</v>
      </c>
      <c r="D171" s="75">
        <v>119376441.23999996</v>
      </c>
      <c r="E171" s="73">
        <v>0.37525718729452973</v>
      </c>
      <c r="F171" s="75">
        <v>112549152.57999998</v>
      </c>
      <c r="G171" s="73">
        <v>0.35379575727712215</v>
      </c>
    </row>
    <row r="172" spans="1:7" ht="15.75" x14ac:dyDescent="0.25">
      <c r="A172" s="70">
        <v>44</v>
      </c>
      <c r="B172" s="71" t="s">
        <v>132</v>
      </c>
      <c r="C172" s="75">
        <v>8292501.2299999986</v>
      </c>
      <c r="D172" s="75">
        <v>4843782.9400000004</v>
      </c>
      <c r="E172" s="73">
        <v>0.58411603515674138</v>
      </c>
      <c r="F172" s="75">
        <v>2861442.52</v>
      </c>
      <c r="G172" s="73">
        <v>0.34506386440415404</v>
      </c>
    </row>
    <row r="173" spans="1:7" ht="15.75" x14ac:dyDescent="0.25">
      <c r="A173" s="70">
        <v>45</v>
      </c>
      <c r="B173" s="71" t="s">
        <v>133</v>
      </c>
      <c r="C173" s="75">
        <v>6912196.5500000007</v>
      </c>
      <c r="D173" s="75">
        <v>3137849.9</v>
      </c>
      <c r="E173" s="73">
        <v>0.45395843091296351</v>
      </c>
      <c r="F173" s="75">
        <v>2340846.79</v>
      </c>
      <c r="G173" s="73">
        <v>0.33865454679525858</v>
      </c>
    </row>
    <row r="174" spans="1:7" ht="15.75" x14ac:dyDescent="0.25">
      <c r="A174" s="70">
        <v>46</v>
      </c>
      <c r="B174" s="71" t="s">
        <v>134</v>
      </c>
      <c r="C174" s="75">
        <v>8939421.4699999988</v>
      </c>
      <c r="D174" s="75">
        <v>3806009.8900000011</v>
      </c>
      <c r="E174" s="73">
        <v>0.42575572734462441</v>
      </c>
      <c r="F174" s="75">
        <v>2707275.0700000008</v>
      </c>
      <c r="G174" s="73">
        <v>0.30284678701920531</v>
      </c>
    </row>
    <row r="175" spans="1:7" ht="15.75" x14ac:dyDescent="0.25">
      <c r="A175" s="70">
        <v>47</v>
      </c>
      <c r="B175" s="71" t="s">
        <v>121</v>
      </c>
      <c r="C175" s="75">
        <v>158606757.69999996</v>
      </c>
      <c r="D175" s="75">
        <v>76648206.730000019</v>
      </c>
      <c r="E175" s="73">
        <v>0.48325940105892501</v>
      </c>
      <c r="F175" s="75">
        <v>22465567.469999999</v>
      </c>
      <c r="G175" s="73">
        <v>0.14164319223076838</v>
      </c>
    </row>
    <row r="176" spans="1:7" ht="15.75" x14ac:dyDescent="0.25">
      <c r="A176" s="70">
        <v>48</v>
      </c>
      <c r="B176" s="71" t="s">
        <v>74</v>
      </c>
      <c r="C176" s="75">
        <v>10000</v>
      </c>
      <c r="D176" s="75">
        <v>7222.2</v>
      </c>
      <c r="E176" s="73">
        <v>0.72221999999999997</v>
      </c>
      <c r="F176" s="75">
        <v>1222.2</v>
      </c>
      <c r="G176" s="73">
        <v>0.12222000000000001</v>
      </c>
    </row>
    <row r="177" spans="1:7" ht="15.75" x14ac:dyDescent="0.25">
      <c r="A177" s="70">
        <v>49</v>
      </c>
      <c r="B177" s="71" t="s">
        <v>135</v>
      </c>
      <c r="C177" s="75">
        <v>17541739.010000002</v>
      </c>
      <c r="D177" s="75">
        <v>2115469.36</v>
      </c>
      <c r="E177" s="73">
        <v>0.12059633077393503</v>
      </c>
      <c r="F177" s="75">
        <v>1960013.88</v>
      </c>
      <c r="G177" s="73">
        <v>0.11173429720295444</v>
      </c>
    </row>
    <row r="178" spans="1:7" ht="15.75" x14ac:dyDescent="0.25">
      <c r="A178" s="70">
        <v>50</v>
      </c>
      <c r="B178" s="71" t="s">
        <v>67</v>
      </c>
      <c r="C178" s="75">
        <v>153780</v>
      </c>
      <c r="D178" s="75">
        <v>0</v>
      </c>
      <c r="E178" s="73">
        <v>0</v>
      </c>
      <c r="F178" s="75">
        <v>0</v>
      </c>
      <c r="G178" s="73">
        <v>0</v>
      </c>
    </row>
    <row r="179" spans="1:7" ht="15.75" x14ac:dyDescent="0.25">
      <c r="A179" s="232" t="s">
        <v>136</v>
      </c>
      <c r="B179" s="233"/>
      <c r="C179" s="62">
        <v>873781209.18999994</v>
      </c>
      <c r="D179" s="62">
        <v>450055594.11000001</v>
      </c>
      <c r="E179" s="63">
        <v>0.5150666887506129</v>
      </c>
      <c r="F179" s="62">
        <v>352622336.93999988</v>
      </c>
      <c r="G179" s="63">
        <v>0.40355907546568009</v>
      </c>
    </row>
    <row r="180" spans="1:7" ht="9" customHeight="1" x14ac:dyDescent="0.25">
      <c r="C180" s="64"/>
      <c r="D180" s="64"/>
      <c r="E180" s="64"/>
      <c r="F180" s="65"/>
      <c r="G180" s="64"/>
    </row>
    <row r="181" spans="1:7" ht="15.75" x14ac:dyDescent="0.25">
      <c r="B181" s="66" t="s">
        <v>137</v>
      </c>
      <c r="C181" s="57">
        <v>3774000</v>
      </c>
      <c r="D181" s="57">
        <v>3774000</v>
      </c>
      <c r="E181" s="58">
        <v>1</v>
      </c>
      <c r="F181" s="57">
        <v>0</v>
      </c>
      <c r="G181" s="58">
        <v>0</v>
      </c>
    </row>
    <row r="182" spans="1:7" ht="9" customHeight="1" x14ac:dyDescent="0.25">
      <c r="C182" s="64"/>
      <c r="D182" s="64"/>
      <c r="E182" s="64"/>
      <c r="F182" s="65"/>
      <c r="G182" s="64"/>
    </row>
    <row r="183" spans="1:7" ht="15.75" x14ac:dyDescent="0.25">
      <c r="A183" s="232" t="s">
        <v>138</v>
      </c>
      <c r="B183" s="233"/>
      <c r="C183" s="62">
        <f>+C179+C181</f>
        <v>877555209.18999994</v>
      </c>
      <c r="D183" s="62">
        <f>+D179+D181</f>
        <v>453829594.11000001</v>
      </c>
      <c r="E183" s="63">
        <f>+D183/C183</f>
        <v>0.51715218524985263</v>
      </c>
      <c r="F183" s="62">
        <f>+F179+F181</f>
        <v>352622336.93999988</v>
      </c>
      <c r="G183" s="63">
        <f>+F183/C183</f>
        <v>0.40182353571290058</v>
      </c>
    </row>
    <row r="184" spans="1:7" x14ac:dyDescent="0.25">
      <c r="A184" s="234"/>
      <c r="B184" s="234"/>
      <c r="C184" s="234"/>
      <c r="D184" s="234"/>
      <c r="E184" s="234"/>
      <c r="F184" s="234"/>
      <c r="G184" s="234"/>
    </row>
    <row r="187" spans="1:7" ht="15.75" x14ac:dyDescent="0.25">
      <c r="A187" s="221" t="s">
        <v>44</v>
      </c>
      <c r="B187" s="222"/>
      <c r="C187" s="222"/>
      <c r="D187" s="222"/>
      <c r="E187" s="222"/>
      <c r="F187" s="222"/>
      <c r="G187" s="222"/>
    </row>
    <row r="188" spans="1:7" ht="15.75" x14ac:dyDescent="0.25">
      <c r="A188" s="223" t="s">
        <v>45</v>
      </c>
      <c r="B188" s="223"/>
      <c r="C188" s="223"/>
      <c r="D188" s="223"/>
      <c r="E188" s="223"/>
      <c r="F188" s="223"/>
      <c r="G188" s="223"/>
    </row>
    <row r="189" spans="1:7" ht="38.25" x14ac:dyDescent="0.25">
      <c r="A189" s="69" t="s">
        <v>139</v>
      </c>
      <c r="B189" s="69" t="s">
        <v>142</v>
      </c>
      <c r="C189" s="52" t="s">
        <v>48</v>
      </c>
      <c r="D189" s="52" t="s">
        <v>49</v>
      </c>
      <c r="E189" s="52" t="s">
        <v>50</v>
      </c>
      <c r="F189" s="52" t="s">
        <v>51</v>
      </c>
      <c r="G189" s="52" t="s">
        <v>52</v>
      </c>
    </row>
    <row r="190" spans="1:7" ht="15.75" x14ac:dyDescent="0.25">
      <c r="A190" s="70">
        <v>1</v>
      </c>
      <c r="B190" s="71" t="s">
        <v>65</v>
      </c>
      <c r="C190" s="72">
        <v>189769.60000000001</v>
      </c>
      <c r="D190" s="72">
        <v>189769.60000000001</v>
      </c>
      <c r="E190" s="73">
        <v>1</v>
      </c>
      <c r="F190" s="72">
        <v>176616.13</v>
      </c>
      <c r="G190" s="73">
        <v>0.93068715958720472</v>
      </c>
    </row>
    <row r="191" spans="1:7" ht="15.75" x14ac:dyDescent="0.25">
      <c r="A191" s="70">
        <v>2</v>
      </c>
      <c r="B191" s="71" t="s">
        <v>54</v>
      </c>
      <c r="C191" s="72">
        <v>165838862.51000002</v>
      </c>
      <c r="D191" s="72">
        <v>152132339.35000002</v>
      </c>
      <c r="E191" s="73">
        <v>0.91735035472054383</v>
      </c>
      <c r="F191" s="72">
        <v>130282210.75</v>
      </c>
      <c r="G191" s="73">
        <v>0.78559517822394631</v>
      </c>
    </row>
    <row r="192" spans="1:7" ht="15.75" x14ac:dyDescent="0.25">
      <c r="A192" s="70">
        <v>3</v>
      </c>
      <c r="B192" s="71" t="s">
        <v>59</v>
      </c>
      <c r="C192" s="72">
        <v>75052200.379999995</v>
      </c>
      <c r="D192" s="72">
        <v>58907950.19000002</v>
      </c>
      <c r="E192" s="73">
        <v>0.78489304632963008</v>
      </c>
      <c r="F192" s="72">
        <v>55275132.880000018</v>
      </c>
      <c r="G192" s="73">
        <v>0.73648917153839777</v>
      </c>
    </row>
    <row r="193" spans="1:7" ht="15.75" x14ac:dyDescent="0.25">
      <c r="A193" s="70">
        <v>4</v>
      </c>
      <c r="B193" s="71" t="s">
        <v>70</v>
      </c>
      <c r="C193" s="72">
        <v>1917710.0499999998</v>
      </c>
      <c r="D193" s="72">
        <v>1396771.2700000003</v>
      </c>
      <c r="E193" s="73">
        <v>0.72835373105543266</v>
      </c>
      <c r="F193" s="72">
        <v>1375489.55</v>
      </c>
      <c r="G193" s="73">
        <v>0.71725626613887761</v>
      </c>
    </row>
    <row r="194" spans="1:7" ht="15.75" x14ac:dyDescent="0.25">
      <c r="A194" s="70">
        <v>5</v>
      </c>
      <c r="B194" s="71" t="s">
        <v>113</v>
      </c>
      <c r="C194" s="72">
        <v>5794230.9299999997</v>
      </c>
      <c r="D194" s="72">
        <v>4540616.6199999982</v>
      </c>
      <c r="E194" s="73">
        <v>0.78364439989622547</v>
      </c>
      <c r="F194" s="72">
        <v>4125709.1100000008</v>
      </c>
      <c r="G194" s="73">
        <v>0.71203739717015402</v>
      </c>
    </row>
    <row r="195" spans="1:7" ht="15.75" x14ac:dyDescent="0.25">
      <c r="A195" s="70">
        <v>6</v>
      </c>
      <c r="B195" s="71" t="s">
        <v>60</v>
      </c>
      <c r="C195" s="72">
        <v>48558632.499999993</v>
      </c>
      <c r="D195" s="72">
        <v>36675797.490000017</v>
      </c>
      <c r="E195" s="73">
        <v>0.75528892808091375</v>
      </c>
      <c r="F195" s="72">
        <v>34005834.289999999</v>
      </c>
      <c r="G195" s="73">
        <v>0.70030461195545413</v>
      </c>
    </row>
    <row r="196" spans="1:7" ht="15.75" x14ac:dyDescent="0.25">
      <c r="A196" s="70">
        <v>7</v>
      </c>
      <c r="B196" s="71" t="s">
        <v>88</v>
      </c>
      <c r="C196" s="72">
        <v>6823552.169999999</v>
      </c>
      <c r="D196" s="72">
        <v>5527701.7799999993</v>
      </c>
      <c r="E196" s="73">
        <v>0.81009152451456967</v>
      </c>
      <c r="F196" s="72">
        <v>4712454.0600000005</v>
      </c>
      <c r="G196" s="73">
        <v>0.69061596403094572</v>
      </c>
    </row>
    <row r="197" spans="1:7" ht="15.75" x14ac:dyDescent="0.25">
      <c r="A197" s="70">
        <v>8</v>
      </c>
      <c r="B197" s="71" t="s">
        <v>84</v>
      </c>
      <c r="C197" s="72">
        <v>1005062.67</v>
      </c>
      <c r="D197" s="72">
        <v>665290.10999999987</v>
      </c>
      <c r="E197" s="73">
        <v>0.66193893162900963</v>
      </c>
      <c r="F197" s="72">
        <v>665290.10999999987</v>
      </c>
      <c r="G197" s="73">
        <v>0.66193893162900963</v>
      </c>
    </row>
    <row r="198" spans="1:7" ht="15.75" x14ac:dyDescent="0.25">
      <c r="A198" s="70">
        <v>9</v>
      </c>
      <c r="B198" s="71" t="s">
        <v>89</v>
      </c>
      <c r="C198" s="72">
        <v>5456935.8200000012</v>
      </c>
      <c r="D198" s="72">
        <v>4082878.8800000008</v>
      </c>
      <c r="E198" s="73">
        <v>0.74819990827746252</v>
      </c>
      <c r="F198" s="72">
        <v>3393057.7900000005</v>
      </c>
      <c r="G198" s="73">
        <v>0.62178810635159709</v>
      </c>
    </row>
    <row r="199" spans="1:7" ht="15.75" x14ac:dyDescent="0.25">
      <c r="A199" s="70">
        <v>10</v>
      </c>
      <c r="B199" s="71" t="s">
        <v>114</v>
      </c>
      <c r="C199" s="72">
        <v>4563547.78</v>
      </c>
      <c r="D199" s="72">
        <v>2844819.3099999996</v>
      </c>
      <c r="E199" s="73">
        <v>0.62337888133166419</v>
      </c>
      <c r="F199" s="72">
        <v>2774236.9099999997</v>
      </c>
      <c r="G199" s="73">
        <v>0.60791231816575819</v>
      </c>
    </row>
    <row r="200" spans="1:7" ht="15.75" x14ac:dyDescent="0.25">
      <c r="A200" s="70">
        <v>11</v>
      </c>
      <c r="B200" s="71" t="s">
        <v>92</v>
      </c>
      <c r="C200" s="72">
        <v>11555381.6</v>
      </c>
      <c r="D200" s="72">
        <v>7254006.5</v>
      </c>
      <c r="E200" s="73">
        <v>0.6277600127026528</v>
      </c>
      <c r="F200" s="72">
        <v>6792292.1900000004</v>
      </c>
      <c r="G200" s="73">
        <v>0.58780336514373532</v>
      </c>
    </row>
    <row r="201" spans="1:7" ht="15.75" x14ac:dyDescent="0.25">
      <c r="A201" s="70">
        <v>12</v>
      </c>
      <c r="B201" s="71" t="s">
        <v>93</v>
      </c>
      <c r="C201" s="72">
        <v>7610291.4399999958</v>
      </c>
      <c r="D201" s="72">
        <v>5048019.2199999969</v>
      </c>
      <c r="E201" s="73">
        <v>0.66331483620553688</v>
      </c>
      <c r="F201" s="72">
        <v>4088658.17</v>
      </c>
      <c r="G201" s="73">
        <v>0.53725382296265944</v>
      </c>
    </row>
    <row r="202" spans="1:7" ht="15.75" x14ac:dyDescent="0.25">
      <c r="A202" s="70">
        <v>13</v>
      </c>
      <c r="B202" s="71" t="s">
        <v>110</v>
      </c>
      <c r="C202" s="72">
        <v>95001628.720000029</v>
      </c>
      <c r="D202" s="72">
        <v>59010187.770000003</v>
      </c>
      <c r="E202" s="73">
        <v>0.62114922201935896</v>
      </c>
      <c r="F202" s="72">
        <v>48907255.369999997</v>
      </c>
      <c r="G202" s="73">
        <v>0.51480438839785803</v>
      </c>
    </row>
    <row r="203" spans="1:7" ht="15.75" x14ac:dyDescent="0.25">
      <c r="A203" s="70">
        <v>14</v>
      </c>
      <c r="B203" s="71" t="s">
        <v>111</v>
      </c>
      <c r="C203" s="72">
        <v>23067680.810000014</v>
      </c>
      <c r="D203" s="72">
        <v>14109500.760000004</v>
      </c>
      <c r="E203" s="73">
        <v>0.61165666701454569</v>
      </c>
      <c r="F203" s="72">
        <v>11655526.389999999</v>
      </c>
      <c r="G203" s="73">
        <v>0.50527517204708505</v>
      </c>
    </row>
    <row r="204" spans="1:7" ht="15.75" x14ac:dyDescent="0.25">
      <c r="A204" s="70">
        <v>15</v>
      </c>
      <c r="B204" s="71" t="s">
        <v>118</v>
      </c>
      <c r="C204" s="72">
        <v>113597782.17</v>
      </c>
      <c r="D204" s="72">
        <v>63337937.460000008</v>
      </c>
      <c r="E204" s="73">
        <v>0.55756315176307114</v>
      </c>
      <c r="F204" s="72">
        <v>56269311.180000007</v>
      </c>
      <c r="G204" s="73">
        <v>0.49533811404691447</v>
      </c>
    </row>
    <row r="205" spans="1:7" ht="15.75" x14ac:dyDescent="0.25">
      <c r="A205" s="70">
        <v>16</v>
      </c>
      <c r="B205" s="71" t="s">
        <v>57</v>
      </c>
      <c r="C205" s="72">
        <v>6962064.9899999984</v>
      </c>
      <c r="D205" s="72">
        <v>3373672.6799999988</v>
      </c>
      <c r="E205" s="73">
        <v>0.48457931444848512</v>
      </c>
      <c r="F205" s="72">
        <v>3217747.4099999992</v>
      </c>
      <c r="G205" s="73">
        <v>0.46218290329404121</v>
      </c>
    </row>
    <row r="206" spans="1:7" ht="15.75" x14ac:dyDescent="0.25">
      <c r="A206" s="70">
        <v>17</v>
      </c>
      <c r="B206" s="71" t="s">
        <v>119</v>
      </c>
      <c r="C206" s="72">
        <v>236980373.31999984</v>
      </c>
      <c r="D206" s="72">
        <v>121835596.63</v>
      </c>
      <c r="E206" s="73">
        <v>0.51411682293825522</v>
      </c>
      <c r="F206" s="72">
        <v>100702137.43999997</v>
      </c>
      <c r="G206" s="73">
        <v>0.42493872395086341</v>
      </c>
    </row>
    <row r="207" spans="1:7" ht="15.75" x14ac:dyDescent="0.25">
      <c r="A207" s="70">
        <v>18</v>
      </c>
      <c r="B207" s="71" t="s">
        <v>94</v>
      </c>
      <c r="C207" s="72">
        <v>6774994.9899999993</v>
      </c>
      <c r="D207" s="72">
        <v>3686022.2699999996</v>
      </c>
      <c r="E207" s="73">
        <v>0.54406273000063132</v>
      </c>
      <c r="F207" s="72">
        <v>2855899.86</v>
      </c>
      <c r="G207" s="73">
        <v>0.42153534640473589</v>
      </c>
    </row>
    <row r="208" spans="1:7" ht="15.75" x14ac:dyDescent="0.25">
      <c r="A208" s="70">
        <v>19</v>
      </c>
      <c r="B208" s="71" t="s">
        <v>120</v>
      </c>
      <c r="C208" s="75">
        <v>45988181.089999996</v>
      </c>
      <c r="D208" s="75">
        <v>10606443.650000002</v>
      </c>
      <c r="E208" s="73">
        <v>0.23063411943261972</v>
      </c>
      <c r="F208" s="75">
        <v>8497084.4600000009</v>
      </c>
      <c r="G208" s="73">
        <v>0.18476670002170772</v>
      </c>
    </row>
    <row r="209" spans="1:7" ht="15.75" x14ac:dyDescent="0.25">
      <c r="A209" s="237" t="s">
        <v>138</v>
      </c>
      <c r="B209" s="238"/>
      <c r="C209" s="76">
        <v>862738883.53999972</v>
      </c>
      <c r="D209" s="76">
        <v>555225321.53999996</v>
      </c>
      <c r="E209" s="77">
        <v>0.64356125837494915</v>
      </c>
      <c r="F209" s="76">
        <v>479771944.05000013</v>
      </c>
      <c r="G209" s="77">
        <v>0.55610330449161338</v>
      </c>
    </row>
    <row r="210" spans="1:7" x14ac:dyDescent="0.25">
      <c r="A210" s="234"/>
      <c r="B210" s="234"/>
      <c r="C210" s="234"/>
      <c r="D210" s="234"/>
      <c r="E210" s="234"/>
      <c r="F210" s="234"/>
      <c r="G210" s="234"/>
    </row>
    <row r="212" spans="1:7" ht="15.75" x14ac:dyDescent="0.25">
      <c r="A212" s="221" t="s">
        <v>143</v>
      </c>
      <c r="B212" s="222"/>
      <c r="C212" s="222"/>
      <c r="D212" s="222"/>
      <c r="E212" s="222"/>
      <c r="F212" s="222"/>
      <c r="G212" s="222"/>
    </row>
    <row r="213" spans="1:7" ht="15.75" x14ac:dyDescent="0.25">
      <c r="A213" s="223" t="s">
        <v>45</v>
      </c>
      <c r="B213" s="223"/>
      <c r="C213" s="223"/>
      <c r="D213" s="223"/>
      <c r="E213" s="223"/>
      <c r="F213" s="223"/>
      <c r="G213" s="223"/>
    </row>
    <row r="214" spans="1:7" ht="38.25" x14ac:dyDescent="0.25">
      <c r="A214" s="69" t="s">
        <v>139</v>
      </c>
      <c r="B214" s="69" t="s">
        <v>144</v>
      </c>
      <c r="C214" s="52" t="s">
        <v>48</v>
      </c>
      <c r="D214" s="52" t="s">
        <v>49</v>
      </c>
      <c r="E214" s="52" t="s">
        <v>50</v>
      </c>
      <c r="F214" s="52" t="s">
        <v>51</v>
      </c>
      <c r="G214" s="52" t="s">
        <v>52</v>
      </c>
    </row>
    <row r="215" spans="1:7" ht="15.75" x14ac:dyDescent="0.25">
      <c r="A215" s="70">
        <v>1</v>
      </c>
      <c r="B215" s="71" t="s">
        <v>65</v>
      </c>
      <c r="C215" s="75">
        <v>189769.60000000001</v>
      </c>
      <c r="D215" s="75">
        <v>189769.60000000001</v>
      </c>
      <c r="E215" s="73">
        <v>1</v>
      </c>
      <c r="F215" s="75">
        <v>176616.13</v>
      </c>
      <c r="G215" s="73">
        <v>0.93068715958720472</v>
      </c>
    </row>
    <row r="216" spans="1:7" ht="15.75" x14ac:dyDescent="0.25">
      <c r="A216" s="70">
        <v>2</v>
      </c>
      <c r="B216" s="71" t="s">
        <v>54</v>
      </c>
      <c r="C216" s="75">
        <v>165838862.51000002</v>
      </c>
      <c r="D216" s="75">
        <v>152132339.35000002</v>
      </c>
      <c r="E216" s="73">
        <v>0.91735035472054383</v>
      </c>
      <c r="F216" s="75">
        <v>130282210.75</v>
      </c>
      <c r="G216" s="73">
        <v>0.78559517822394631</v>
      </c>
    </row>
    <row r="217" spans="1:7" ht="15.75" x14ac:dyDescent="0.25">
      <c r="A217" s="70">
        <v>3</v>
      </c>
      <c r="B217" s="71" t="s">
        <v>107</v>
      </c>
      <c r="C217" s="75">
        <v>4255009.01</v>
      </c>
      <c r="D217" s="75">
        <v>3219230.1100000003</v>
      </c>
      <c r="E217" s="73">
        <v>0.75657421698385563</v>
      </c>
      <c r="F217" s="75">
        <v>3216383.9600000009</v>
      </c>
      <c r="G217" s="73">
        <v>0.75590532298308832</v>
      </c>
    </row>
    <row r="218" spans="1:7" ht="15.75" x14ac:dyDescent="0.25">
      <c r="A218" s="70">
        <v>4</v>
      </c>
      <c r="B218" s="71" t="s">
        <v>59</v>
      </c>
      <c r="C218" s="75">
        <v>75052200.379999951</v>
      </c>
      <c r="D218" s="75">
        <v>58907950.190000013</v>
      </c>
      <c r="E218" s="73">
        <v>0.78489304632963053</v>
      </c>
      <c r="F218" s="75">
        <v>55275132.880000003</v>
      </c>
      <c r="G218" s="73">
        <v>0.73648917153839799</v>
      </c>
    </row>
    <row r="219" spans="1:7" ht="15.75" x14ac:dyDescent="0.25">
      <c r="A219" s="70">
        <v>5</v>
      </c>
      <c r="B219" s="71" t="s">
        <v>66</v>
      </c>
      <c r="C219" s="75">
        <v>1484126.3999999997</v>
      </c>
      <c r="D219" s="75">
        <v>1101774.1299999999</v>
      </c>
      <c r="E219" s="73">
        <v>0.74237216587482047</v>
      </c>
      <c r="F219" s="75">
        <v>1076126.1199999999</v>
      </c>
      <c r="G219" s="73">
        <v>0.72509061222817683</v>
      </c>
    </row>
    <row r="220" spans="1:7" ht="15.75" x14ac:dyDescent="0.25">
      <c r="A220" s="70">
        <v>6</v>
      </c>
      <c r="B220" s="71" t="s">
        <v>69</v>
      </c>
      <c r="C220" s="75">
        <v>5609674.5300000003</v>
      </c>
      <c r="D220" s="75">
        <v>4033458.1599999997</v>
      </c>
      <c r="E220" s="73">
        <v>0.71901821370018049</v>
      </c>
      <c r="F220" s="75">
        <v>4027121.7</v>
      </c>
      <c r="G220" s="73">
        <v>0.71788865440647942</v>
      </c>
    </row>
    <row r="221" spans="1:7" ht="15.75" x14ac:dyDescent="0.25">
      <c r="A221" s="70">
        <v>7</v>
      </c>
      <c r="B221" s="71" t="s">
        <v>70</v>
      </c>
      <c r="C221" s="75">
        <v>1917710.0499999998</v>
      </c>
      <c r="D221" s="75">
        <v>1396771.2700000003</v>
      </c>
      <c r="E221" s="73">
        <v>0.72835373105543266</v>
      </c>
      <c r="F221" s="75">
        <v>1375489.55</v>
      </c>
      <c r="G221" s="73">
        <v>0.71725626613887761</v>
      </c>
    </row>
    <row r="222" spans="1:7" ht="15.75" x14ac:dyDescent="0.25">
      <c r="A222" s="70">
        <v>8</v>
      </c>
      <c r="B222" s="71" t="s">
        <v>108</v>
      </c>
      <c r="C222" s="75">
        <v>9468634.0899999999</v>
      </c>
      <c r="D222" s="75">
        <v>7095117.5399999991</v>
      </c>
      <c r="E222" s="73">
        <v>0.74932851692867553</v>
      </c>
      <c r="F222" s="75">
        <v>6791286.0999999987</v>
      </c>
      <c r="G222" s="73">
        <v>0.71724031528184218</v>
      </c>
    </row>
    <row r="223" spans="1:7" ht="15.75" x14ac:dyDescent="0.25">
      <c r="A223" s="70">
        <v>9</v>
      </c>
      <c r="B223" s="71" t="s">
        <v>113</v>
      </c>
      <c r="C223" s="75">
        <v>5794230.9299999978</v>
      </c>
      <c r="D223" s="75">
        <v>4540616.6199999992</v>
      </c>
      <c r="E223" s="73">
        <v>0.78364439989622592</v>
      </c>
      <c r="F223" s="75">
        <v>4125709.1099999994</v>
      </c>
      <c r="G223" s="73">
        <v>0.71203739717015402</v>
      </c>
    </row>
    <row r="224" spans="1:7" ht="15.75" x14ac:dyDescent="0.25">
      <c r="A224" s="70">
        <v>10</v>
      </c>
      <c r="B224" s="71" t="s">
        <v>55</v>
      </c>
      <c r="C224" s="75">
        <v>7185166.8699999992</v>
      </c>
      <c r="D224" s="75">
        <v>5169784.0899999989</v>
      </c>
      <c r="E224" s="73">
        <v>0.71950786718471849</v>
      </c>
      <c r="F224" s="75">
        <v>5115847.9899999993</v>
      </c>
      <c r="G224" s="73">
        <v>0.71200127743170982</v>
      </c>
    </row>
    <row r="225" spans="1:7" ht="15.75" x14ac:dyDescent="0.25">
      <c r="A225" s="70">
        <v>11</v>
      </c>
      <c r="B225" s="71" t="s">
        <v>60</v>
      </c>
      <c r="C225" s="75">
        <v>48558632.499999993</v>
      </c>
      <c r="D225" s="75">
        <v>36675797.49000001</v>
      </c>
      <c r="E225" s="73">
        <v>0.75528892808091364</v>
      </c>
      <c r="F225" s="75">
        <v>34005834.290000007</v>
      </c>
      <c r="G225" s="73">
        <v>0.70030461195545435</v>
      </c>
    </row>
    <row r="226" spans="1:7" ht="15.75" x14ac:dyDescent="0.25">
      <c r="A226" s="70">
        <v>12</v>
      </c>
      <c r="B226" s="71" t="s">
        <v>63</v>
      </c>
      <c r="C226" s="75">
        <v>4416702.3899999997</v>
      </c>
      <c r="D226" s="75">
        <v>3094679.21</v>
      </c>
      <c r="E226" s="73">
        <v>0.70067641800062519</v>
      </c>
      <c r="F226" s="75">
        <v>3086372.8299999996</v>
      </c>
      <c r="G226" s="73">
        <v>0.69879574340076822</v>
      </c>
    </row>
    <row r="227" spans="1:7" ht="15.75" x14ac:dyDescent="0.25">
      <c r="A227" s="70">
        <v>13</v>
      </c>
      <c r="B227" s="71" t="s">
        <v>88</v>
      </c>
      <c r="C227" s="75">
        <v>6823552.1699999999</v>
      </c>
      <c r="D227" s="75">
        <v>5527701.7800000003</v>
      </c>
      <c r="E227" s="73">
        <v>0.81009152451456967</v>
      </c>
      <c r="F227" s="75">
        <v>4712454.0599999996</v>
      </c>
      <c r="G227" s="73">
        <v>0.69061596403094538</v>
      </c>
    </row>
    <row r="228" spans="1:7" ht="15.75" x14ac:dyDescent="0.25">
      <c r="A228" s="70">
        <v>14</v>
      </c>
      <c r="B228" s="71" t="s">
        <v>96</v>
      </c>
      <c r="C228" s="75">
        <v>2426952.5900000008</v>
      </c>
      <c r="D228" s="75">
        <v>1791296.1999999997</v>
      </c>
      <c r="E228" s="73">
        <v>0.73808454577186411</v>
      </c>
      <c r="F228" s="75">
        <v>1642753.7099999995</v>
      </c>
      <c r="G228" s="73">
        <v>0.67687919276577169</v>
      </c>
    </row>
    <row r="229" spans="1:7" ht="15.75" x14ac:dyDescent="0.25">
      <c r="A229" s="70">
        <v>15</v>
      </c>
      <c r="B229" s="71" t="s">
        <v>97</v>
      </c>
      <c r="C229" s="75">
        <v>2484533.7199999997</v>
      </c>
      <c r="D229" s="75">
        <v>1800194.9699999997</v>
      </c>
      <c r="E229" s="73">
        <v>0.72456049016714486</v>
      </c>
      <c r="F229" s="75">
        <v>1662064.69</v>
      </c>
      <c r="G229" s="73">
        <v>0.66896443248916748</v>
      </c>
    </row>
    <row r="230" spans="1:7" ht="15.75" x14ac:dyDescent="0.25">
      <c r="A230" s="70">
        <v>16</v>
      </c>
      <c r="B230" s="71" t="s">
        <v>84</v>
      </c>
      <c r="C230" s="75">
        <v>1005062.6699999999</v>
      </c>
      <c r="D230" s="75">
        <v>665290.11</v>
      </c>
      <c r="E230" s="73">
        <v>0.66193893162900974</v>
      </c>
      <c r="F230" s="75">
        <v>665290.11</v>
      </c>
      <c r="G230" s="73">
        <v>0.66193893162900974</v>
      </c>
    </row>
    <row r="231" spans="1:7" ht="15.75" x14ac:dyDescent="0.25">
      <c r="A231" s="70">
        <v>17</v>
      </c>
      <c r="B231" s="71" t="s">
        <v>76</v>
      </c>
      <c r="C231" s="75">
        <v>5446925.6800000016</v>
      </c>
      <c r="D231" s="75">
        <v>3854930.49</v>
      </c>
      <c r="E231" s="73">
        <v>0.70772592035806869</v>
      </c>
      <c r="F231" s="75">
        <v>3602286.22</v>
      </c>
      <c r="G231" s="73">
        <v>0.6613430091816489</v>
      </c>
    </row>
    <row r="232" spans="1:7" ht="15.75" x14ac:dyDescent="0.25">
      <c r="A232" s="70">
        <v>18</v>
      </c>
      <c r="B232" s="71" t="s">
        <v>98</v>
      </c>
      <c r="C232" s="75">
        <v>3577586.3499999996</v>
      </c>
      <c r="D232" s="75">
        <v>2427336.8400000003</v>
      </c>
      <c r="E232" s="73">
        <v>0.67848448717387366</v>
      </c>
      <c r="F232" s="75">
        <v>2347804.56</v>
      </c>
      <c r="G232" s="73">
        <v>0.65625377847274047</v>
      </c>
    </row>
    <row r="233" spans="1:7" ht="15.75" x14ac:dyDescent="0.25">
      <c r="A233" s="70">
        <v>19</v>
      </c>
      <c r="B233" s="71" t="s">
        <v>77</v>
      </c>
      <c r="C233" s="75">
        <v>10047667.07</v>
      </c>
      <c r="D233" s="75">
        <v>7198467.3399999999</v>
      </c>
      <c r="E233" s="73">
        <v>0.71643171393416794</v>
      </c>
      <c r="F233" s="75">
        <v>6584136.6199999982</v>
      </c>
      <c r="G233" s="73">
        <v>0.65529008615927375</v>
      </c>
    </row>
    <row r="234" spans="1:7" ht="15.75" x14ac:dyDescent="0.25">
      <c r="A234" s="70">
        <v>20</v>
      </c>
      <c r="B234" s="71" t="s">
        <v>71</v>
      </c>
      <c r="C234" s="75">
        <v>4044423.13</v>
      </c>
      <c r="D234" s="75">
        <v>2662641.7799999998</v>
      </c>
      <c r="E234" s="73">
        <v>0.65834896459016146</v>
      </c>
      <c r="F234" s="75">
        <v>2645408.2999999998</v>
      </c>
      <c r="G234" s="73">
        <v>0.65408791685948053</v>
      </c>
    </row>
    <row r="235" spans="1:7" ht="15.75" x14ac:dyDescent="0.25">
      <c r="A235" s="70">
        <v>21</v>
      </c>
      <c r="B235" s="71" t="s">
        <v>117</v>
      </c>
      <c r="C235" s="75">
        <v>59955160.07</v>
      </c>
      <c r="D235" s="75">
        <v>44425042.340000004</v>
      </c>
      <c r="E235" s="73">
        <v>0.74097112388878661</v>
      </c>
      <c r="F235" s="75">
        <v>39144049.039999999</v>
      </c>
      <c r="G235" s="73">
        <v>0.6528887420915529</v>
      </c>
    </row>
    <row r="236" spans="1:7" ht="15.75" x14ac:dyDescent="0.25">
      <c r="A236" s="70">
        <v>22</v>
      </c>
      <c r="B236" s="71" t="s">
        <v>125</v>
      </c>
      <c r="C236" s="75">
        <v>1177864.2899999998</v>
      </c>
      <c r="D236" s="75">
        <v>893045.0399999998</v>
      </c>
      <c r="E236" s="73">
        <v>0.75819009675554383</v>
      </c>
      <c r="F236" s="75">
        <v>764553.79999999993</v>
      </c>
      <c r="G236" s="73">
        <v>0.64910177385545842</v>
      </c>
    </row>
    <row r="237" spans="1:7" ht="15.75" x14ac:dyDescent="0.25">
      <c r="A237" s="70">
        <v>23</v>
      </c>
      <c r="B237" s="71" t="s">
        <v>85</v>
      </c>
      <c r="C237" s="75">
        <v>4477164.0500000007</v>
      </c>
      <c r="D237" s="75">
        <v>2940268.4999999995</v>
      </c>
      <c r="E237" s="73">
        <v>0.65672565650123971</v>
      </c>
      <c r="F237" s="75">
        <v>2897387.4499999997</v>
      </c>
      <c r="G237" s="73">
        <v>0.64714793061916043</v>
      </c>
    </row>
    <row r="238" spans="1:7" ht="15.75" x14ac:dyDescent="0.25">
      <c r="A238" s="70">
        <v>24</v>
      </c>
      <c r="B238" s="71" t="s">
        <v>123</v>
      </c>
      <c r="C238" s="75">
        <v>7611593.6299999999</v>
      </c>
      <c r="D238" s="75">
        <v>5754737.2700000014</v>
      </c>
      <c r="E238" s="73">
        <v>0.75604893662721739</v>
      </c>
      <c r="F238" s="75">
        <v>4852977.9000000022</v>
      </c>
      <c r="G238" s="73">
        <v>0.63757711405830819</v>
      </c>
    </row>
    <row r="239" spans="1:7" ht="15.75" x14ac:dyDescent="0.25">
      <c r="A239" s="70">
        <v>25</v>
      </c>
      <c r="B239" s="71" t="s">
        <v>99</v>
      </c>
      <c r="C239" s="75">
        <v>4497052.26</v>
      </c>
      <c r="D239" s="75">
        <v>3224036.41</v>
      </c>
      <c r="E239" s="73">
        <v>0.7169221578047662</v>
      </c>
      <c r="F239" s="75">
        <v>2845679.7999999993</v>
      </c>
      <c r="G239" s="73">
        <v>0.63278779864568424</v>
      </c>
    </row>
    <row r="240" spans="1:7" ht="15.75" x14ac:dyDescent="0.25">
      <c r="A240" s="70">
        <v>26</v>
      </c>
      <c r="B240" s="71" t="s">
        <v>126</v>
      </c>
      <c r="C240" s="75">
        <v>1159560.7499999998</v>
      </c>
      <c r="D240" s="75">
        <v>756666.95000000007</v>
      </c>
      <c r="E240" s="73">
        <v>0.65254619044323481</v>
      </c>
      <c r="F240" s="75">
        <v>729440.30999999994</v>
      </c>
      <c r="G240" s="73">
        <v>0.62906605798790627</v>
      </c>
    </row>
    <row r="241" spans="1:7" ht="15.75" x14ac:dyDescent="0.25">
      <c r="A241" s="70">
        <v>27</v>
      </c>
      <c r="B241" s="71" t="s">
        <v>89</v>
      </c>
      <c r="C241" s="75">
        <v>5456935.8200000012</v>
      </c>
      <c r="D241" s="75">
        <v>4082878.8800000008</v>
      </c>
      <c r="E241" s="73">
        <v>0.74819990827746252</v>
      </c>
      <c r="F241" s="75">
        <v>3393057.7900000005</v>
      </c>
      <c r="G241" s="73">
        <v>0.62178810635159709</v>
      </c>
    </row>
    <row r="242" spans="1:7" ht="15.75" x14ac:dyDescent="0.25">
      <c r="A242" s="70">
        <v>28</v>
      </c>
      <c r="B242" s="71" t="s">
        <v>100</v>
      </c>
      <c r="C242" s="75">
        <v>1583593.2400000005</v>
      </c>
      <c r="D242" s="75">
        <v>1009893.5099999999</v>
      </c>
      <c r="E242" s="73">
        <v>0.63772279679597499</v>
      </c>
      <c r="F242" s="75">
        <v>973910.68999999983</v>
      </c>
      <c r="G242" s="73">
        <v>0.61500053511216024</v>
      </c>
    </row>
    <row r="243" spans="1:7" ht="15.75" x14ac:dyDescent="0.25">
      <c r="A243" s="70">
        <v>29</v>
      </c>
      <c r="B243" s="71" t="s">
        <v>101</v>
      </c>
      <c r="C243" s="75">
        <v>1794359.9900000002</v>
      </c>
      <c r="D243" s="75">
        <v>1207111.19</v>
      </c>
      <c r="E243" s="73">
        <v>0.67272520382044398</v>
      </c>
      <c r="F243" s="75">
        <v>1099248.45</v>
      </c>
      <c r="G243" s="73">
        <v>0.6126131078078707</v>
      </c>
    </row>
    <row r="244" spans="1:7" ht="15.75" x14ac:dyDescent="0.25">
      <c r="A244" s="70">
        <v>30</v>
      </c>
      <c r="B244" s="71" t="s">
        <v>82</v>
      </c>
      <c r="C244" s="75">
        <v>7669594.6900000004</v>
      </c>
      <c r="D244" s="75">
        <v>5495329.3200000003</v>
      </c>
      <c r="E244" s="73">
        <v>0.71650843911805207</v>
      </c>
      <c r="F244" s="75">
        <v>4684919.4500000011</v>
      </c>
      <c r="G244" s="73">
        <v>0.61084315917090537</v>
      </c>
    </row>
    <row r="245" spans="1:7" ht="15.75" x14ac:dyDescent="0.25">
      <c r="A245" s="70">
        <v>31</v>
      </c>
      <c r="B245" s="71" t="s">
        <v>114</v>
      </c>
      <c r="C245" s="75">
        <v>4563547.7800000021</v>
      </c>
      <c r="D245" s="75">
        <v>2844819.3100000005</v>
      </c>
      <c r="E245" s="73">
        <v>0.62337888133166408</v>
      </c>
      <c r="F245" s="75">
        <v>2774236.9100000006</v>
      </c>
      <c r="G245" s="73">
        <v>0.60791231816575819</v>
      </c>
    </row>
    <row r="246" spans="1:7" ht="15.75" x14ac:dyDescent="0.25">
      <c r="A246" s="70">
        <v>32</v>
      </c>
      <c r="B246" s="71" t="s">
        <v>90</v>
      </c>
      <c r="C246" s="75">
        <v>1027859.7000000001</v>
      </c>
      <c r="D246" s="75">
        <v>646249.42999999993</v>
      </c>
      <c r="E246" s="73">
        <v>0.62873311406216226</v>
      </c>
      <c r="F246" s="75">
        <v>623749.42999999993</v>
      </c>
      <c r="G246" s="73">
        <v>0.60684296699247953</v>
      </c>
    </row>
    <row r="247" spans="1:7" ht="15.75" x14ac:dyDescent="0.25">
      <c r="A247" s="70">
        <v>33</v>
      </c>
      <c r="B247" s="71" t="s">
        <v>86</v>
      </c>
      <c r="C247" s="75">
        <v>29881106.979999993</v>
      </c>
      <c r="D247" s="75">
        <v>26144458.529999997</v>
      </c>
      <c r="E247" s="73">
        <v>0.87494946380329863</v>
      </c>
      <c r="F247" s="75">
        <v>17905858.819999985</v>
      </c>
      <c r="G247" s="73">
        <v>0.59923679641402594</v>
      </c>
    </row>
    <row r="248" spans="1:7" ht="15.75" x14ac:dyDescent="0.25">
      <c r="A248" s="70">
        <v>34</v>
      </c>
      <c r="B248" s="71" t="s">
        <v>109</v>
      </c>
      <c r="C248" s="75">
        <v>27805128.979999997</v>
      </c>
      <c r="D248" s="75">
        <v>17312716.269999996</v>
      </c>
      <c r="E248" s="73">
        <v>0.62264470279756268</v>
      </c>
      <c r="F248" s="75">
        <v>16621397.479999995</v>
      </c>
      <c r="G248" s="73">
        <v>0.59778170753876492</v>
      </c>
    </row>
    <row r="249" spans="1:7" ht="15.75" x14ac:dyDescent="0.25">
      <c r="A249" s="70">
        <v>35</v>
      </c>
      <c r="B249" s="71" t="s">
        <v>78</v>
      </c>
      <c r="C249" s="75">
        <v>12618370.619999997</v>
      </c>
      <c r="D249" s="75">
        <v>8398073.5300000012</v>
      </c>
      <c r="E249" s="73">
        <v>0.66554341942446471</v>
      </c>
      <c r="F249" s="75">
        <v>7519519.9700000016</v>
      </c>
      <c r="G249" s="73">
        <v>0.59591845860682158</v>
      </c>
    </row>
    <row r="250" spans="1:7" ht="15.75" x14ac:dyDescent="0.25">
      <c r="A250" s="70">
        <v>36</v>
      </c>
      <c r="B250" s="71" t="s">
        <v>91</v>
      </c>
      <c r="C250" s="75">
        <v>7492729.5300000003</v>
      </c>
      <c r="D250" s="75">
        <v>5696622.4900000002</v>
      </c>
      <c r="E250" s="73">
        <v>0.76028668420385381</v>
      </c>
      <c r="F250" s="75">
        <v>4426864.4300000006</v>
      </c>
      <c r="G250" s="73">
        <v>0.59082133050116925</v>
      </c>
    </row>
    <row r="251" spans="1:7" ht="15.75" x14ac:dyDescent="0.25">
      <c r="A251" s="70">
        <v>37</v>
      </c>
      <c r="B251" s="71" t="s">
        <v>92</v>
      </c>
      <c r="C251" s="75">
        <v>11555381.600000007</v>
      </c>
      <c r="D251" s="75">
        <v>7254006.5000000019</v>
      </c>
      <c r="E251" s="73">
        <v>0.62776001270265258</v>
      </c>
      <c r="F251" s="75">
        <v>6792292.1900000023</v>
      </c>
      <c r="G251" s="73">
        <v>0.5878033651437351</v>
      </c>
    </row>
    <row r="252" spans="1:7" ht="15.75" x14ac:dyDescent="0.25">
      <c r="A252" s="70">
        <v>38</v>
      </c>
      <c r="B252" s="71" t="s">
        <v>102</v>
      </c>
      <c r="C252" s="75">
        <v>1886379.6799999997</v>
      </c>
      <c r="D252" s="75">
        <v>1092395.2000000002</v>
      </c>
      <c r="E252" s="73">
        <v>0.57909614463192283</v>
      </c>
      <c r="F252" s="75">
        <v>1081979.58</v>
      </c>
      <c r="G252" s="73">
        <v>0.57357465809852248</v>
      </c>
    </row>
    <row r="253" spans="1:7" ht="15.75" x14ac:dyDescent="0.25">
      <c r="A253" s="70">
        <v>39</v>
      </c>
      <c r="B253" s="71" t="s">
        <v>79</v>
      </c>
      <c r="C253" s="75">
        <v>2662302.8100000005</v>
      </c>
      <c r="D253" s="75">
        <v>1499888.1</v>
      </c>
      <c r="E253" s="73">
        <v>0.56337997855322841</v>
      </c>
      <c r="F253" s="75">
        <v>1461789.7699999998</v>
      </c>
      <c r="G253" s="73">
        <v>0.54906968677991952</v>
      </c>
    </row>
    <row r="254" spans="1:7" ht="15.75" x14ac:dyDescent="0.25">
      <c r="A254" s="70">
        <v>40</v>
      </c>
      <c r="B254" s="71" t="s">
        <v>103</v>
      </c>
      <c r="C254" s="75">
        <v>2466601.04</v>
      </c>
      <c r="D254" s="75">
        <v>1534034.6600000001</v>
      </c>
      <c r="E254" s="73">
        <v>0.62192248974321362</v>
      </c>
      <c r="F254" s="75">
        <v>1339562.5300000003</v>
      </c>
      <c r="G254" s="73">
        <v>0.54308033941313838</v>
      </c>
    </row>
    <row r="255" spans="1:7" ht="15.75" x14ac:dyDescent="0.25">
      <c r="A255" s="70">
        <v>41</v>
      </c>
      <c r="B255" s="71" t="s">
        <v>93</v>
      </c>
      <c r="C255" s="75">
        <v>7610291.4400000004</v>
      </c>
      <c r="D255" s="75">
        <v>5048019.22</v>
      </c>
      <c r="E255" s="73">
        <v>0.66331483620553688</v>
      </c>
      <c r="F255" s="75">
        <v>4088658.17</v>
      </c>
      <c r="G255" s="73">
        <v>0.53725382296265911</v>
      </c>
    </row>
    <row r="256" spans="1:7" ht="15.75" x14ac:dyDescent="0.25">
      <c r="A256" s="70">
        <v>42</v>
      </c>
      <c r="B256" s="71" t="s">
        <v>127</v>
      </c>
      <c r="C256" s="75">
        <v>10117379.510000004</v>
      </c>
      <c r="D256" s="75">
        <v>6030329.009999997</v>
      </c>
      <c r="E256" s="73">
        <v>0.59603665198479783</v>
      </c>
      <c r="F256" s="75">
        <v>5366936.4099999983</v>
      </c>
      <c r="G256" s="73">
        <v>0.53046704482077855</v>
      </c>
    </row>
    <row r="257" spans="1:7" ht="15.75" x14ac:dyDescent="0.25">
      <c r="A257" s="70">
        <v>43</v>
      </c>
      <c r="B257" s="71" t="s">
        <v>80</v>
      </c>
      <c r="C257" s="75">
        <v>3458941.1700000004</v>
      </c>
      <c r="D257" s="75">
        <v>2046814.5999999999</v>
      </c>
      <c r="E257" s="73">
        <v>0.59174599954239748</v>
      </c>
      <c r="F257" s="75">
        <v>1830722.5299999998</v>
      </c>
      <c r="G257" s="73">
        <v>0.52927252590422047</v>
      </c>
    </row>
    <row r="258" spans="1:7" ht="15.75" x14ac:dyDescent="0.25">
      <c r="A258" s="70">
        <v>44</v>
      </c>
      <c r="B258" s="71" t="s">
        <v>56</v>
      </c>
      <c r="C258" s="75">
        <v>22581434.749999996</v>
      </c>
      <c r="D258" s="75">
        <v>16295572.369999999</v>
      </c>
      <c r="E258" s="73">
        <v>0.72163582829917405</v>
      </c>
      <c r="F258" s="75">
        <v>11920809.949999999</v>
      </c>
      <c r="G258" s="73">
        <v>0.52790312404750994</v>
      </c>
    </row>
    <row r="259" spans="1:7" ht="15.75" x14ac:dyDescent="0.25">
      <c r="A259" s="70">
        <v>45</v>
      </c>
      <c r="B259" s="71" t="s">
        <v>104</v>
      </c>
      <c r="C259" s="75">
        <v>23456326.610000003</v>
      </c>
      <c r="D259" s="75">
        <v>13332803.16</v>
      </c>
      <c r="E259" s="73">
        <v>0.56840968245709456</v>
      </c>
      <c r="F259" s="75">
        <v>12116976.280000001</v>
      </c>
      <c r="G259" s="73">
        <v>0.5165760385871434</v>
      </c>
    </row>
    <row r="260" spans="1:7" ht="15.75" x14ac:dyDescent="0.25">
      <c r="A260" s="70">
        <v>46</v>
      </c>
      <c r="B260" s="71" t="s">
        <v>110</v>
      </c>
      <c r="C260" s="75">
        <v>95001628.720000029</v>
      </c>
      <c r="D260" s="75">
        <v>59010187.770000003</v>
      </c>
      <c r="E260" s="73">
        <v>0.62114922201935896</v>
      </c>
      <c r="F260" s="75">
        <v>48907255.369999997</v>
      </c>
      <c r="G260" s="73">
        <v>0.51480438839785803</v>
      </c>
    </row>
    <row r="261" spans="1:7" ht="15.75" x14ac:dyDescent="0.25">
      <c r="A261" s="70">
        <v>47</v>
      </c>
      <c r="B261" s="71" t="s">
        <v>111</v>
      </c>
      <c r="C261" s="75">
        <v>23067680.809999995</v>
      </c>
      <c r="D261" s="75">
        <v>14109500.760000002</v>
      </c>
      <c r="E261" s="73">
        <v>0.61165666701454613</v>
      </c>
      <c r="F261" s="75">
        <v>11655526.390000001</v>
      </c>
      <c r="G261" s="73">
        <v>0.5052751720470855</v>
      </c>
    </row>
    <row r="262" spans="1:7" ht="15.75" x14ac:dyDescent="0.25">
      <c r="A262" s="70">
        <v>48</v>
      </c>
      <c r="B262" s="71" t="s">
        <v>118</v>
      </c>
      <c r="C262" s="75">
        <v>113597782.17</v>
      </c>
      <c r="D262" s="75">
        <v>63337937.460000008</v>
      </c>
      <c r="E262" s="73">
        <v>0.55756315176307114</v>
      </c>
      <c r="F262" s="75">
        <v>56269311.180000007</v>
      </c>
      <c r="G262" s="73">
        <v>0.49533811404691447</v>
      </c>
    </row>
    <row r="263" spans="1:7" ht="15.75" x14ac:dyDescent="0.25">
      <c r="A263" s="70">
        <v>49</v>
      </c>
      <c r="B263" s="71" t="s">
        <v>128</v>
      </c>
      <c r="C263" s="75">
        <v>7282259.5999999978</v>
      </c>
      <c r="D263" s="75">
        <v>4951641.99</v>
      </c>
      <c r="E263" s="73">
        <v>0.67995955403732133</v>
      </c>
      <c r="F263" s="75">
        <v>3529640.9599999995</v>
      </c>
      <c r="G263" s="73">
        <v>0.48469035078068357</v>
      </c>
    </row>
    <row r="264" spans="1:7" ht="15.75" x14ac:dyDescent="0.25">
      <c r="A264" s="70">
        <v>50</v>
      </c>
      <c r="B264" s="71" t="s">
        <v>105</v>
      </c>
      <c r="C264" s="75">
        <v>2877536.4399999995</v>
      </c>
      <c r="D264" s="75">
        <v>1457021.1000000003</v>
      </c>
      <c r="E264" s="73">
        <v>0.50634323157346384</v>
      </c>
      <c r="F264" s="75">
        <v>1387370.7600000002</v>
      </c>
      <c r="G264" s="73">
        <v>0.48213838084358041</v>
      </c>
    </row>
    <row r="265" spans="1:7" ht="15.75" x14ac:dyDescent="0.25">
      <c r="A265" s="70">
        <v>51</v>
      </c>
      <c r="B265" s="71" t="s">
        <v>57</v>
      </c>
      <c r="C265" s="75">
        <v>6962064.9899999984</v>
      </c>
      <c r="D265" s="75">
        <v>3373672.6799999988</v>
      </c>
      <c r="E265" s="73">
        <v>0.48457931444848512</v>
      </c>
      <c r="F265" s="75">
        <v>3217747.4099999992</v>
      </c>
      <c r="G265" s="73">
        <v>0.46218290329404121</v>
      </c>
    </row>
    <row r="266" spans="1:7" ht="15.75" x14ac:dyDescent="0.25">
      <c r="A266" s="70">
        <v>52</v>
      </c>
      <c r="B266" s="71" t="s">
        <v>61</v>
      </c>
      <c r="C266" s="75">
        <v>5597773.209999999</v>
      </c>
      <c r="D266" s="75">
        <v>2990581.7400000007</v>
      </c>
      <c r="E266" s="73">
        <v>0.5342448912824036</v>
      </c>
      <c r="F266" s="75">
        <v>2586932.46</v>
      </c>
      <c r="G266" s="73">
        <v>0.46213598924991112</v>
      </c>
    </row>
    <row r="267" spans="1:7" ht="15.75" x14ac:dyDescent="0.25">
      <c r="A267" s="70">
        <v>53</v>
      </c>
      <c r="B267" s="71" t="s">
        <v>115</v>
      </c>
      <c r="C267" s="75">
        <v>18664870.45999999</v>
      </c>
      <c r="D267" s="75">
        <v>9248830.8399999999</v>
      </c>
      <c r="E267" s="73">
        <v>0.49552076237661735</v>
      </c>
      <c r="F267" s="75">
        <v>8247611.9399999985</v>
      </c>
      <c r="G267" s="73">
        <v>0.4418788738810247</v>
      </c>
    </row>
    <row r="268" spans="1:7" ht="15.75" x14ac:dyDescent="0.25">
      <c r="A268" s="70">
        <v>54</v>
      </c>
      <c r="B268" s="71" t="s">
        <v>119</v>
      </c>
      <c r="C268" s="75">
        <v>236980373.32000023</v>
      </c>
      <c r="D268" s="75">
        <v>121835596.63000001</v>
      </c>
      <c r="E268" s="73">
        <v>0.51411682293825445</v>
      </c>
      <c r="F268" s="75">
        <v>100702137.44</v>
      </c>
      <c r="G268" s="73">
        <v>0.42493872395086285</v>
      </c>
    </row>
    <row r="269" spans="1:7" ht="15.75" x14ac:dyDescent="0.25">
      <c r="A269" s="70">
        <v>55</v>
      </c>
      <c r="B269" s="71" t="s">
        <v>72</v>
      </c>
      <c r="C269" s="75">
        <v>397686.77999999997</v>
      </c>
      <c r="D269" s="75">
        <v>171525.84999999998</v>
      </c>
      <c r="E269" s="73">
        <v>0.43130890596866206</v>
      </c>
      <c r="F269" s="75">
        <v>168025.84999999998</v>
      </c>
      <c r="G269" s="73">
        <v>0.42250800994692356</v>
      </c>
    </row>
    <row r="270" spans="1:7" ht="15.75" x14ac:dyDescent="0.25">
      <c r="A270" s="70">
        <v>56</v>
      </c>
      <c r="B270" s="71" t="s">
        <v>94</v>
      </c>
      <c r="C270" s="75">
        <v>6774994.9899999993</v>
      </c>
      <c r="D270" s="75">
        <v>3686022.27</v>
      </c>
      <c r="E270" s="73">
        <v>0.54406273000063143</v>
      </c>
      <c r="F270" s="75">
        <v>2855899.8599999975</v>
      </c>
      <c r="G270" s="73">
        <v>0.42153534640473556</v>
      </c>
    </row>
    <row r="271" spans="1:7" ht="15.75" x14ac:dyDescent="0.25">
      <c r="A271" s="70">
        <v>57</v>
      </c>
      <c r="B271" s="71" t="s">
        <v>73</v>
      </c>
      <c r="C271" s="75">
        <v>827341.23</v>
      </c>
      <c r="D271" s="75">
        <v>343914.52999999997</v>
      </c>
      <c r="E271" s="73">
        <v>0.41568643931839344</v>
      </c>
      <c r="F271" s="75">
        <v>343856.52999999997</v>
      </c>
      <c r="G271" s="73">
        <v>0.41561633523328695</v>
      </c>
    </row>
    <row r="272" spans="1:7" ht="15.75" x14ac:dyDescent="0.25">
      <c r="A272" s="70">
        <v>58</v>
      </c>
      <c r="B272" s="71" t="s">
        <v>129</v>
      </c>
      <c r="C272" s="75">
        <v>7659188.8399999989</v>
      </c>
      <c r="D272" s="75">
        <v>4095174.9799999995</v>
      </c>
      <c r="E272" s="73">
        <v>0.53467476328733532</v>
      </c>
      <c r="F272" s="75">
        <v>3148550.649999999</v>
      </c>
      <c r="G272" s="73">
        <v>0.41108147556784869</v>
      </c>
    </row>
    <row r="273" spans="1:7" ht="15.75" x14ac:dyDescent="0.25">
      <c r="A273" s="70">
        <v>59</v>
      </c>
      <c r="B273" s="71" t="s">
        <v>130</v>
      </c>
      <c r="C273" s="75">
        <v>8413044.3299999982</v>
      </c>
      <c r="D273" s="75">
        <v>4312048.24</v>
      </c>
      <c r="E273" s="73">
        <v>0.51254314976371951</v>
      </c>
      <c r="F273" s="75">
        <v>3320505.71</v>
      </c>
      <c r="G273" s="73">
        <v>0.39468539327190266</v>
      </c>
    </row>
    <row r="274" spans="1:7" ht="15.75" x14ac:dyDescent="0.25">
      <c r="A274" s="70">
        <v>60</v>
      </c>
      <c r="B274" s="71" t="s">
        <v>131</v>
      </c>
      <c r="C274" s="75">
        <v>7658205.9599999981</v>
      </c>
      <c r="D274" s="75">
        <v>3364873.84</v>
      </c>
      <c r="E274" s="73">
        <v>0.43938147623284873</v>
      </c>
      <c r="F274" s="75">
        <v>2998394.7</v>
      </c>
      <c r="G274" s="73">
        <v>0.39152703853370913</v>
      </c>
    </row>
    <row r="275" spans="1:7" ht="15.75" x14ac:dyDescent="0.25">
      <c r="A275" s="70">
        <v>61</v>
      </c>
      <c r="B275" s="71" t="s">
        <v>122</v>
      </c>
      <c r="C275" s="75">
        <v>318119000.20000005</v>
      </c>
      <c r="D275" s="75">
        <v>119376441.24000001</v>
      </c>
      <c r="E275" s="73">
        <v>0.37525718729452989</v>
      </c>
      <c r="F275" s="75">
        <v>112549152.58000003</v>
      </c>
      <c r="G275" s="73">
        <v>0.35379575727712226</v>
      </c>
    </row>
    <row r="276" spans="1:7" ht="15.75" x14ac:dyDescent="0.25">
      <c r="A276" s="70">
        <v>62</v>
      </c>
      <c r="B276" s="71" t="s">
        <v>132</v>
      </c>
      <c r="C276" s="75">
        <v>8292501.2299999986</v>
      </c>
      <c r="D276" s="75">
        <v>4843782.9399999995</v>
      </c>
      <c r="E276" s="73">
        <v>0.58411603515674126</v>
      </c>
      <c r="F276" s="75">
        <v>2861442.5199999996</v>
      </c>
      <c r="G276" s="73">
        <v>0.34506386440415399</v>
      </c>
    </row>
    <row r="277" spans="1:7" ht="15.75" x14ac:dyDescent="0.25">
      <c r="A277" s="70">
        <v>63</v>
      </c>
      <c r="B277" s="71" t="s">
        <v>133</v>
      </c>
      <c r="C277" s="75">
        <v>6912196.5499999998</v>
      </c>
      <c r="D277" s="75">
        <v>3137849.9</v>
      </c>
      <c r="E277" s="73">
        <v>0.45395843091296356</v>
      </c>
      <c r="F277" s="75">
        <v>2340846.7900000005</v>
      </c>
      <c r="G277" s="73">
        <v>0.33865454679525869</v>
      </c>
    </row>
    <row r="278" spans="1:7" ht="15.75" x14ac:dyDescent="0.25">
      <c r="A278" s="70">
        <v>64</v>
      </c>
      <c r="B278" s="71" t="s">
        <v>134</v>
      </c>
      <c r="C278" s="75">
        <v>8939421.4700000007</v>
      </c>
      <c r="D278" s="75">
        <v>3806009.8899999997</v>
      </c>
      <c r="E278" s="73">
        <v>0.42575572734462419</v>
      </c>
      <c r="F278" s="75">
        <v>2707275.0700000003</v>
      </c>
      <c r="G278" s="73">
        <v>0.3028467870192052</v>
      </c>
    </row>
    <row r="279" spans="1:7" ht="15.75" x14ac:dyDescent="0.25">
      <c r="A279" s="70">
        <v>65</v>
      </c>
      <c r="B279" s="71" t="s">
        <v>120</v>
      </c>
      <c r="C279" s="75">
        <v>45988181.089999996</v>
      </c>
      <c r="D279" s="75">
        <v>10606443.650000002</v>
      </c>
      <c r="E279" s="73">
        <v>0.23063411943261972</v>
      </c>
      <c r="F279" s="75">
        <v>8497084.4600000009</v>
      </c>
      <c r="G279" s="73">
        <v>0.18476670002170772</v>
      </c>
    </row>
    <row r="280" spans="1:7" ht="15.75" x14ac:dyDescent="0.25">
      <c r="A280" s="70">
        <v>66</v>
      </c>
      <c r="B280" s="71" t="s">
        <v>121</v>
      </c>
      <c r="C280" s="75">
        <v>158606757.69999996</v>
      </c>
      <c r="D280" s="75">
        <v>76648206.730000004</v>
      </c>
      <c r="E280" s="73">
        <v>0.4832594010589249</v>
      </c>
      <c r="F280" s="75">
        <v>22465567.469999999</v>
      </c>
      <c r="G280" s="73">
        <v>0.14164319223076838</v>
      </c>
    </row>
    <row r="281" spans="1:7" ht="15.75" x14ac:dyDescent="0.25">
      <c r="A281" s="70">
        <v>67</v>
      </c>
      <c r="B281" s="71" t="s">
        <v>74</v>
      </c>
      <c r="C281" s="75">
        <v>10000</v>
      </c>
      <c r="D281" s="75">
        <v>7222.2</v>
      </c>
      <c r="E281" s="73">
        <v>0.72221999999999997</v>
      </c>
      <c r="F281" s="75">
        <v>1222.2</v>
      </c>
      <c r="G281" s="73">
        <v>0.12222000000000001</v>
      </c>
    </row>
    <row r="282" spans="1:7" ht="15.75" x14ac:dyDescent="0.25">
      <c r="A282" s="70">
        <v>68</v>
      </c>
      <c r="B282" s="71" t="s">
        <v>135</v>
      </c>
      <c r="C282" s="75">
        <v>17541739.009999998</v>
      </c>
      <c r="D282" s="75">
        <v>2115469.36</v>
      </c>
      <c r="E282" s="73">
        <v>0.12059633077393506</v>
      </c>
      <c r="F282" s="75">
        <v>1960013.8800000001</v>
      </c>
      <c r="G282" s="73">
        <v>0.11173429720295447</v>
      </c>
    </row>
    <row r="283" spans="1:7" ht="15.75" x14ac:dyDescent="0.25">
      <c r="A283" s="70">
        <v>69</v>
      </c>
      <c r="B283" s="71" t="s">
        <v>67</v>
      </c>
      <c r="C283" s="75">
        <v>153780</v>
      </c>
      <c r="D283" s="75">
        <v>0</v>
      </c>
      <c r="E283" s="73">
        <v>0</v>
      </c>
      <c r="F283" s="75">
        <v>0</v>
      </c>
      <c r="G283" s="73">
        <v>0</v>
      </c>
    </row>
    <row r="284" spans="1:7" ht="15.75" x14ac:dyDescent="0.25">
      <c r="A284" s="232" t="s">
        <v>136</v>
      </c>
      <c r="B284" s="233"/>
      <c r="C284" s="62">
        <v>1736520092.7300003</v>
      </c>
      <c r="D284" s="62">
        <v>1005280915.6500003</v>
      </c>
      <c r="E284" s="63">
        <v>0.57890543268611816</v>
      </c>
      <c r="F284" s="62">
        <v>832394280.99000037</v>
      </c>
      <c r="G284" s="63">
        <v>0.47934618463376605</v>
      </c>
    </row>
    <row r="285" spans="1:7" ht="9" customHeight="1" x14ac:dyDescent="0.25">
      <c r="C285" s="64"/>
      <c r="D285" s="64"/>
      <c r="E285" s="64"/>
      <c r="F285" s="65"/>
      <c r="G285" s="64"/>
    </row>
    <row r="286" spans="1:7" ht="15.75" x14ac:dyDescent="0.25">
      <c r="B286" s="66" t="s">
        <v>137</v>
      </c>
      <c r="C286" s="57">
        <v>3774000</v>
      </c>
      <c r="D286" s="57">
        <v>3774000</v>
      </c>
      <c r="E286" s="58">
        <v>1</v>
      </c>
      <c r="F286" s="57">
        <v>0</v>
      </c>
      <c r="G286" s="58">
        <v>0</v>
      </c>
    </row>
    <row r="287" spans="1:7" ht="9" customHeight="1" x14ac:dyDescent="0.25">
      <c r="C287" s="64"/>
      <c r="D287" s="64"/>
      <c r="E287" s="64"/>
      <c r="F287" s="65"/>
      <c r="G287" s="64"/>
    </row>
    <row r="288" spans="1:7" ht="15.75" x14ac:dyDescent="0.25">
      <c r="A288" s="232" t="s">
        <v>138</v>
      </c>
      <c r="B288" s="233"/>
      <c r="C288" s="62">
        <f>+C284+C286</f>
        <v>1740294092.7300003</v>
      </c>
      <c r="D288" s="62">
        <f>+D284+D286</f>
        <v>1009054915.6500003</v>
      </c>
      <c r="E288" s="63">
        <f>+D288/C288</f>
        <v>0.57981861793663581</v>
      </c>
      <c r="F288" s="62">
        <f>+F284+F286</f>
        <v>832394280.99000037</v>
      </c>
      <c r="G288" s="63">
        <f>+F288/C288</f>
        <v>0.478306674985159</v>
      </c>
    </row>
    <row r="289" spans="1:7" x14ac:dyDescent="0.25">
      <c r="A289" s="234"/>
      <c r="B289" s="234"/>
      <c r="C289" s="234"/>
      <c r="D289" s="234"/>
      <c r="E289" s="234"/>
      <c r="F289" s="234"/>
      <c r="G289" s="234"/>
    </row>
    <row r="291" spans="1:7" x14ac:dyDescent="0.25">
      <c r="G291" s="78"/>
    </row>
    <row r="292" spans="1:7" x14ac:dyDescent="0.25">
      <c r="G292" s="78"/>
    </row>
  </sheetData>
  <mergeCells count="42">
    <mergeCell ref="A289:G289"/>
    <mergeCell ref="A179:B179"/>
    <mergeCell ref="A183:B183"/>
    <mergeCell ref="A184:G184"/>
    <mergeCell ref="A187:G187"/>
    <mergeCell ref="A188:G188"/>
    <mergeCell ref="A209:B209"/>
    <mergeCell ref="A210:G210"/>
    <mergeCell ref="A212:G212"/>
    <mergeCell ref="A213:G213"/>
    <mergeCell ref="A284:B284"/>
    <mergeCell ref="A288:B288"/>
    <mergeCell ref="A127:G127"/>
    <mergeCell ref="A78:A89"/>
    <mergeCell ref="A90:B90"/>
    <mergeCell ref="A94:B94"/>
    <mergeCell ref="A96:G96"/>
    <mergeCell ref="A99:G99"/>
    <mergeCell ref="A100:G100"/>
    <mergeCell ref="A101:G101"/>
    <mergeCell ref="A118:B118"/>
    <mergeCell ref="A122:B122"/>
    <mergeCell ref="A123:G123"/>
    <mergeCell ref="A126:G126"/>
    <mergeCell ref="A48:A58"/>
    <mergeCell ref="A40:A47"/>
    <mergeCell ref="A59:A64"/>
    <mergeCell ref="A65:A68"/>
    <mergeCell ref="A75:A77"/>
    <mergeCell ref="A69:A74"/>
    <mergeCell ref="A34:A35"/>
    <mergeCell ref="A6:A10"/>
    <mergeCell ref="A36:A39"/>
    <mergeCell ref="A28:A33"/>
    <mergeCell ref="A11:A14"/>
    <mergeCell ref="A17:A20"/>
    <mergeCell ref="A21:A27"/>
    <mergeCell ref="A1:G1"/>
    <mergeCell ref="A2:G2"/>
    <mergeCell ref="A3:G3"/>
    <mergeCell ref="A4:G4"/>
    <mergeCell ref="A15:A16"/>
  </mergeCells>
  <printOptions horizontalCentered="1" verticalCentered="1"/>
  <pageMargins left="0.15748031496062992" right="0.15748031496062992" top="0.15748031496062992" bottom="0.15748031496062992" header="0" footer="0"/>
  <pageSetup scale="47" orientation="portrait" r:id="rId1"/>
  <rowBreaks count="5" manualBreakCount="5">
    <brk id="1" max="6" man="1"/>
    <brk id="96" max="6" man="1"/>
    <brk id="123" max="6" man="1"/>
    <brk id="184" max="6" man="1"/>
    <brk id="21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
  <sheetViews>
    <sheetView showGridLines="0" zoomScaleNormal="100" workbookViewId="0">
      <selection sqref="A1:G1"/>
    </sheetView>
  </sheetViews>
  <sheetFormatPr baseColWidth="10" defaultColWidth="0" defaultRowHeight="15" x14ac:dyDescent="0.25"/>
  <cols>
    <col min="1" max="1" width="16" style="49" customWidth="1"/>
    <col min="2" max="2" width="80" style="49" customWidth="1"/>
    <col min="3" max="4" width="21.85546875" style="49" customWidth="1"/>
    <col min="5" max="5" width="27" style="49" customWidth="1"/>
    <col min="6" max="6" width="21.85546875" style="49" customWidth="1"/>
    <col min="7" max="7" width="25" style="49" customWidth="1"/>
    <col min="8" max="8" width="1.5703125" style="49" customWidth="1"/>
    <col min="9" max="16384" width="9.140625" style="49" hidden="1"/>
  </cols>
  <sheetData>
    <row r="1" spans="1:7" ht="43.5" customHeight="1" x14ac:dyDescent="0.25">
      <c r="A1" s="219" t="s">
        <v>145</v>
      </c>
      <c r="B1" s="220"/>
      <c r="C1" s="220"/>
      <c r="D1" s="220"/>
      <c r="E1" s="220"/>
      <c r="F1" s="220"/>
      <c r="G1" s="220"/>
    </row>
    <row r="2" spans="1:7" ht="140.1" customHeight="1" x14ac:dyDescent="0.25">
      <c r="A2" s="219" t="s">
        <v>146</v>
      </c>
      <c r="B2" s="220"/>
      <c r="C2" s="220"/>
      <c r="D2" s="220"/>
      <c r="E2" s="220"/>
      <c r="F2" s="220"/>
      <c r="G2" s="220"/>
    </row>
    <row r="3" spans="1:7" x14ac:dyDescent="0.25">
      <c r="A3" s="220"/>
      <c r="B3" s="220"/>
      <c r="C3" s="220"/>
      <c r="D3" s="220"/>
      <c r="E3" s="220"/>
      <c r="F3" s="220"/>
      <c r="G3" s="220"/>
    </row>
    <row r="4" spans="1:7" ht="15.75" x14ac:dyDescent="0.25">
      <c r="A4" s="223" t="s">
        <v>44</v>
      </c>
      <c r="B4" s="223"/>
      <c r="C4" s="223"/>
      <c r="D4" s="223"/>
      <c r="E4" s="223"/>
      <c r="F4" s="223"/>
      <c r="G4" s="223"/>
    </row>
    <row r="5" spans="1:7" ht="15.75" x14ac:dyDescent="0.25">
      <c r="A5" s="241" t="s">
        <v>30</v>
      </c>
      <c r="B5" s="242"/>
      <c r="C5" s="242"/>
      <c r="D5" s="242"/>
      <c r="E5" s="242"/>
      <c r="F5" s="242"/>
      <c r="G5" s="242"/>
    </row>
    <row r="6" spans="1:7" ht="38.25" x14ac:dyDescent="0.25">
      <c r="A6" s="50" t="s">
        <v>46</v>
      </c>
      <c r="B6" s="51" t="s">
        <v>47</v>
      </c>
      <c r="C6" s="52" t="s">
        <v>48</v>
      </c>
      <c r="D6" s="52" t="s">
        <v>49</v>
      </c>
      <c r="E6" s="52" t="s">
        <v>50</v>
      </c>
      <c r="F6" s="52" t="s">
        <v>51</v>
      </c>
      <c r="G6" s="52" t="s">
        <v>147</v>
      </c>
    </row>
    <row r="7" spans="1:7" ht="15.75" x14ac:dyDescent="0.25">
      <c r="A7" s="239">
        <v>1</v>
      </c>
      <c r="B7" s="149" t="s">
        <v>62</v>
      </c>
      <c r="C7" s="150">
        <v>4416702.3899999997</v>
      </c>
      <c r="D7" s="150">
        <v>3094679.21</v>
      </c>
      <c r="E7" s="151">
        <v>0.70067641800062519</v>
      </c>
      <c r="F7" s="150">
        <v>3086372.8299999996</v>
      </c>
      <c r="G7" s="151">
        <v>0.69879574340076822</v>
      </c>
    </row>
    <row r="8" spans="1:7" ht="15.75" customHeight="1" x14ac:dyDescent="0.25">
      <c r="A8" s="240"/>
      <c r="B8" s="59" t="s">
        <v>63</v>
      </c>
      <c r="C8" s="60">
        <v>4416702.3899999997</v>
      </c>
      <c r="D8" s="60">
        <v>3094679.21</v>
      </c>
      <c r="E8" s="61">
        <v>0.70067641800062519</v>
      </c>
      <c r="F8" s="60">
        <v>3086372.8299999996</v>
      </c>
      <c r="G8" s="61">
        <v>0.69879574340076822</v>
      </c>
    </row>
    <row r="9" spans="1:7" ht="15.75" x14ac:dyDescent="0.25">
      <c r="A9" s="239">
        <v>2</v>
      </c>
      <c r="B9" s="149" t="s">
        <v>64</v>
      </c>
      <c r="C9" s="150">
        <v>1827675.9999999995</v>
      </c>
      <c r="D9" s="150">
        <v>1291543.73</v>
      </c>
      <c r="E9" s="151">
        <v>0.70665901943232856</v>
      </c>
      <c r="F9" s="150">
        <v>1252742.25</v>
      </c>
      <c r="G9" s="151">
        <v>0.68542906401353443</v>
      </c>
    </row>
    <row r="10" spans="1:7" ht="15.75" customHeight="1" x14ac:dyDescent="0.25">
      <c r="A10" s="243"/>
      <c r="B10" s="59" t="s">
        <v>65</v>
      </c>
      <c r="C10" s="60">
        <v>189769.60000000001</v>
      </c>
      <c r="D10" s="60">
        <v>189769.60000000001</v>
      </c>
      <c r="E10" s="61">
        <v>1</v>
      </c>
      <c r="F10" s="60">
        <v>176616.13</v>
      </c>
      <c r="G10" s="61">
        <v>0.93068715958720472</v>
      </c>
    </row>
    <row r="11" spans="1:7" ht="15.75" customHeight="1" x14ac:dyDescent="0.25">
      <c r="A11" s="243"/>
      <c r="B11" s="59" t="s">
        <v>66</v>
      </c>
      <c r="C11" s="60">
        <v>1484126.3999999997</v>
      </c>
      <c r="D11" s="60">
        <v>1101774.1299999999</v>
      </c>
      <c r="E11" s="61">
        <v>0.74237216587482047</v>
      </c>
      <c r="F11" s="60">
        <v>1076126.1199999999</v>
      </c>
      <c r="G11" s="61">
        <v>0.72509061222817683</v>
      </c>
    </row>
    <row r="12" spans="1:7" ht="15.75" customHeight="1" x14ac:dyDescent="0.25">
      <c r="A12" s="240"/>
      <c r="B12" s="59" t="s">
        <v>67</v>
      </c>
      <c r="C12" s="60">
        <v>153780</v>
      </c>
      <c r="D12" s="60">
        <v>0</v>
      </c>
      <c r="E12" s="61">
        <v>0</v>
      </c>
      <c r="F12" s="60">
        <v>0</v>
      </c>
      <c r="G12" s="61">
        <v>0</v>
      </c>
    </row>
    <row r="13" spans="1:7" ht="15.75" customHeight="1" x14ac:dyDescent="0.25">
      <c r="A13" s="239">
        <v>3</v>
      </c>
      <c r="B13" s="149" t="s">
        <v>68</v>
      </c>
      <c r="C13" s="150">
        <v>12488059.529999999</v>
      </c>
      <c r="D13" s="150">
        <v>8493917.2699999996</v>
      </c>
      <c r="E13" s="151">
        <v>0.68016309896626514</v>
      </c>
      <c r="F13" s="150">
        <v>8444323.290000001</v>
      </c>
      <c r="G13" s="151">
        <v>0.67619178701977245</v>
      </c>
    </row>
    <row r="14" spans="1:7" ht="15.75" customHeight="1" x14ac:dyDescent="0.25">
      <c r="A14" s="243"/>
      <c r="B14" s="59" t="s">
        <v>70</v>
      </c>
      <c r="C14" s="60">
        <v>1598933.8599999999</v>
      </c>
      <c r="D14" s="60">
        <v>1275154.7500000002</v>
      </c>
      <c r="E14" s="61">
        <v>0.79750312498854725</v>
      </c>
      <c r="F14" s="60">
        <v>1258688.7100000002</v>
      </c>
      <c r="G14" s="61">
        <v>0.78720498795366078</v>
      </c>
    </row>
    <row r="15" spans="1:7" ht="15.75" customHeight="1" x14ac:dyDescent="0.25">
      <c r="A15" s="243"/>
      <c r="B15" s="152" t="s">
        <v>69</v>
      </c>
      <c r="C15" s="153">
        <v>5609674.5300000003</v>
      </c>
      <c r="D15" s="153">
        <v>4033458.1599999997</v>
      </c>
      <c r="E15" s="154">
        <v>0.71901821370018049</v>
      </c>
      <c r="F15" s="153">
        <v>4027121.7</v>
      </c>
      <c r="G15" s="154">
        <v>0.71788865440647942</v>
      </c>
    </row>
    <row r="16" spans="1:7" ht="15.75" x14ac:dyDescent="0.25">
      <c r="A16" s="243"/>
      <c r="B16" s="152" t="s">
        <v>71</v>
      </c>
      <c r="C16" s="153">
        <v>4044423.13</v>
      </c>
      <c r="D16" s="153">
        <v>2662641.7799999998</v>
      </c>
      <c r="E16" s="154">
        <v>0.65834896459016146</v>
      </c>
      <c r="F16" s="153">
        <v>2645408.2999999998</v>
      </c>
      <c r="G16" s="154">
        <v>0.65408791685948053</v>
      </c>
    </row>
    <row r="17" spans="1:7" ht="15.75" customHeight="1" x14ac:dyDescent="0.25">
      <c r="A17" s="243"/>
      <c r="B17" s="59" t="s">
        <v>72</v>
      </c>
      <c r="C17" s="60">
        <v>397686.77999999997</v>
      </c>
      <c r="D17" s="60">
        <v>171525.84999999998</v>
      </c>
      <c r="E17" s="61">
        <v>0.43130890596866206</v>
      </c>
      <c r="F17" s="60">
        <v>168025.84999999998</v>
      </c>
      <c r="G17" s="61">
        <v>0.42250800994692356</v>
      </c>
    </row>
    <row r="18" spans="1:7" ht="15.75" customHeight="1" x14ac:dyDescent="0.25">
      <c r="A18" s="243"/>
      <c r="B18" s="59" t="s">
        <v>73</v>
      </c>
      <c r="C18" s="60">
        <v>827341.23</v>
      </c>
      <c r="D18" s="60">
        <v>343914.52999999997</v>
      </c>
      <c r="E18" s="61">
        <v>0.41568643931839344</v>
      </c>
      <c r="F18" s="60">
        <v>343856.52999999997</v>
      </c>
      <c r="G18" s="61">
        <v>0.41561633523328695</v>
      </c>
    </row>
    <row r="19" spans="1:7" ht="15.75" customHeight="1" x14ac:dyDescent="0.25">
      <c r="A19" s="240"/>
      <c r="B19" s="59" t="s">
        <v>74</v>
      </c>
      <c r="C19" s="60">
        <v>10000</v>
      </c>
      <c r="D19" s="60">
        <v>7222.2</v>
      </c>
      <c r="E19" s="61">
        <v>0.72221999999999997</v>
      </c>
      <c r="F19" s="60">
        <v>1222.2</v>
      </c>
      <c r="G19" s="61">
        <v>0.12222000000000001</v>
      </c>
    </row>
    <row r="20" spans="1:7" ht="15.75" x14ac:dyDescent="0.25">
      <c r="A20" s="239">
        <v>4</v>
      </c>
      <c r="B20" s="149" t="s">
        <v>58</v>
      </c>
      <c r="C20" s="150">
        <v>36019998.990000002</v>
      </c>
      <c r="D20" s="150">
        <v>24335806.330000006</v>
      </c>
      <c r="E20" s="151">
        <v>0.67561929517977481</v>
      </c>
      <c r="F20" s="150">
        <v>23682683.790000003</v>
      </c>
      <c r="G20" s="151">
        <v>0.65748707534874917</v>
      </c>
    </row>
    <row r="21" spans="1:7" ht="15.75" customHeight="1" x14ac:dyDescent="0.25">
      <c r="A21" s="243"/>
      <c r="B21" s="59" t="s">
        <v>60</v>
      </c>
      <c r="C21" s="60">
        <v>23297891.860000003</v>
      </c>
      <c r="D21" s="60">
        <v>18080886.120000005</v>
      </c>
      <c r="E21" s="61">
        <v>0.77607391383951607</v>
      </c>
      <c r="F21" s="60">
        <v>17509199.290000003</v>
      </c>
      <c r="G21" s="61">
        <v>0.75153577822469986</v>
      </c>
    </row>
    <row r="22" spans="1:7" ht="15.75" x14ac:dyDescent="0.25">
      <c r="A22" s="243"/>
      <c r="B22" s="152" t="s">
        <v>59</v>
      </c>
      <c r="C22" s="153">
        <v>8935762.5600000005</v>
      </c>
      <c r="D22" s="153">
        <v>4496119.34</v>
      </c>
      <c r="E22" s="154">
        <v>0.50316011754009715</v>
      </c>
      <c r="F22" s="153">
        <v>4496119.34</v>
      </c>
      <c r="G22" s="154">
        <v>0.50316011754009715</v>
      </c>
    </row>
    <row r="23" spans="1:7" ht="15.75" customHeight="1" x14ac:dyDescent="0.25">
      <c r="A23" s="240"/>
      <c r="B23" s="59" t="s">
        <v>61</v>
      </c>
      <c r="C23" s="60">
        <v>3786344.5700000003</v>
      </c>
      <c r="D23" s="60">
        <v>1758800.87</v>
      </c>
      <c r="E23" s="61">
        <v>0.46451157243726499</v>
      </c>
      <c r="F23" s="60">
        <v>1677365.1600000001</v>
      </c>
      <c r="G23" s="61">
        <v>0.44300383364211354</v>
      </c>
    </row>
    <row r="24" spans="1:7" ht="15.75" customHeight="1" x14ac:dyDescent="0.25">
      <c r="A24" s="239">
        <v>5</v>
      </c>
      <c r="B24" s="149" t="s">
        <v>106</v>
      </c>
      <c r="C24" s="150">
        <v>41528772.079999991</v>
      </c>
      <c r="D24" s="150">
        <v>27627063.919999994</v>
      </c>
      <c r="E24" s="151">
        <v>0.6652511628993002</v>
      </c>
      <c r="F24" s="150">
        <v>26629067.539999995</v>
      </c>
      <c r="G24" s="151">
        <v>0.64121971843285941</v>
      </c>
    </row>
    <row r="25" spans="1:7" ht="18" customHeight="1" x14ac:dyDescent="0.25">
      <c r="A25" s="243"/>
      <c r="B25" s="59" t="s">
        <v>107</v>
      </c>
      <c r="C25" s="60">
        <v>4255009.01</v>
      </c>
      <c r="D25" s="60">
        <v>3219230.1100000003</v>
      </c>
      <c r="E25" s="61">
        <v>0.75657421698385563</v>
      </c>
      <c r="F25" s="60">
        <v>3216383.9600000009</v>
      </c>
      <c r="G25" s="61">
        <v>0.75590532298308832</v>
      </c>
    </row>
    <row r="26" spans="1:7" ht="18" customHeight="1" x14ac:dyDescent="0.25">
      <c r="A26" s="243"/>
      <c r="B26" s="152" t="s">
        <v>108</v>
      </c>
      <c r="C26" s="153">
        <v>9468634.0899999999</v>
      </c>
      <c r="D26" s="153">
        <v>7095117.5399999991</v>
      </c>
      <c r="E26" s="154">
        <v>0.74932851692867553</v>
      </c>
      <c r="F26" s="153">
        <v>6791286.0999999987</v>
      </c>
      <c r="G26" s="154">
        <v>0.71724031528184218</v>
      </c>
    </row>
    <row r="27" spans="1:7" ht="18" customHeight="1" x14ac:dyDescent="0.25">
      <c r="A27" s="240"/>
      <c r="B27" s="59" t="s">
        <v>109</v>
      </c>
      <c r="C27" s="60">
        <v>27805128.979999997</v>
      </c>
      <c r="D27" s="60">
        <v>17312716.269999996</v>
      </c>
      <c r="E27" s="61">
        <v>0.62264470279756268</v>
      </c>
      <c r="F27" s="60">
        <v>16621397.479999995</v>
      </c>
      <c r="G27" s="61">
        <v>0.59778170753876492</v>
      </c>
    </row>
    <row r="28" spans="1:7" ht="15.75" customHeight="1" x14ac:dyDescent="0.25">
      <c r="A28" s="239">
        <v>6</v>
      </c>
      <c r="B28" s="149" t="s">
        <v>75</v>
      </c>
      <c r="C28" s="150">
        <v>34234207.349999994</v>
      </c>
      <c r="D28" s="150">
        <v>22998174.060000002</v>
      </c>
      <c r="E28" s="151">
        <v>0.67178929615263883</v>
      </c>
      <c r="F28" s="150">
        <v>20998455.109999999</v>
      </c>
      <c r="G28" s="151">
        <v>0.61337640726768561</v>
      </c>
    </row>
    <row r="29" spans="1:7" ht="15.75" customHeight="1" x14ac:dyDescent="0.25">
      <c r="A29" s="243"/>
      <c r="B29" s="59" t="s">
        <v>76</v>
      </c>
      <c r="C29" s="60">
        <v>5446925.6800000016</v>
      </c>
      <c r="D29" s="60">
        <v>3854930.49</v>
      </c>
      <c r="E29" s="61">
        <v>0.70772592035806869</v>
      </c>
      <c r="F29" s="60">
        <v>3602286.22</v>
      </c>
      <c r="G29" s="61">
        <v>0.6613430091816489</v>
      </c>
    </row>
    <row r="30" spans="1:7" ht="15.75" x14ac:dyDescent="0.25">
      <c r="A30" s="243"/>
      <c r="B30" s="59" t="s">
        <v>77</v>
      </c>
      <c r="C30" s="60">
        <v>10047667.069999995</v>
      </c>
      <c r="D30" s="60">
        <v>7198467.3399999999</v>
      </c>
      <c r="E30" s="61">
        <v>0.71643171393416838</v>
      </c>
      <c r="F30" s="60">
        <v>6584136.6199999992</v>
      </c>
      <c r="G30" s="61">
        <v>0.6552900861592742</v>
      </c>
    </row>
    <row r="31" spans="1:7" ht="15.75" customHeight="1" x14ac:dyDescent="0.25">
      <c r="A31" s="243"/>
      <c r="B31" s="152" t="s">
        <v>78</v>
      </c>
      <c r="C31" s="153">
        <v>12618370.619999997</v>
      </c>
      <c r="D31" s="153">
        <v>8398073.5300000012</v>
      </c>
      <c r="E31" s="154">
        <v>0.66554341942446471</v>
      </c>
      <c r="F31" s="153">
        <v>7519519.9700000016</v>
      </c>
      <c r="G31" s="154">
        <v>0.59591845860682158</v>
      </c>
    </row>
    <row r="32" spans="1:7" ht="15.75" x14ac:dyDescent="0.25">
      <c r="A32" s="243"/>
      <c r="B32" s="152" t="s">
        <v>79</v>
      </c>
      <c r="C32" s="153">
        <v>2662302.8100000005</v>
      </c>
      <c r="D32" s="153">
        <v>1499888.1</v>
      </c>
      <c r="E32" s="154">
        <v>0.56337997855322841</v>
      </c>
      <c r="F32" s="153">
        <v>1461789.7699999998</v>
      </c>
      <c r="G32" s="154">
        <v>0.54906968677991952</v>
      </c>
    </row>
    <row r="33" spans="1:7" ht="15.75" customHeight="1" x14ac:dyDescent="0.25">
      <c r="A33" s="240"/>
      <c r="B33" s="59" t="s">
        <v>80</v>
      </c>
      <c r="C33" s="60">
        <v>3458941.1700000004</v>
      </c>
      <c r="D33" s="60">
        <v>2046814.5999999999</v>
      </c>
      <c r="E33" s="61">
        <v>0.59174599954239748</v>
      </c>
      <c r="F33" s="60">
        <v>1830722.53</v>
      </c>
      <c r="G33" s="61">
        <v>0.52927252590422047</v>
      </c>
    </row>
    <row r="34" spans="1:7" ht="15.75" customHeight="1" x14ac:dyDescent="0.25">
      <c r="A34" s="239">
        <v>7</v>
      </c>
      <c r="B34" s="149" t="s">
        <v>81</v>
      </c>
      <c r="C34" s="150">
        <v>7669594.6900000004</v>
      </c>
      <c r="D34" s="150">
        <v>5495329.3200000003</v>
      </c>
      <c r="E34" s="151">
        <v>0.71650843911805207</v>
      </c>
      <c r="F34" s="150">
        <v>4684919.4500000011</v>
      </c>
      <c r="G34" s="151">
        <v>0.61084315917090537</v>
      </c>
    </row>
    <row r="35" spans="1:7" ht="15.75" customHeight="1" x14ac:dyDescent="0.25">
      <c r="A35" s="240"/>
      <c r="B35" s="59" t="s">
        <v>82</v>
      </c>
      <c r="C35" s="60">
        <v>7669594.6900000004</v>
      </c>
      <c r="D35" s="60">
        <v>5495329.3200000003</v>
      </c>
      <c r="E35" s="61">
        <v>0.71650843911805207</v>
      </c>
      <c r="F35" s="60">
        <v>4684919.4500000011</v>
      </c>
      <c r="G35" s="61">
        <v>0.61084315917090537</v>
      </c>
    </row>
    <row r="36" spans="1:7" ht="15.75" customHeight="1" x14ac:dyDescent="0.25">
      <c r="A36" s="239">
        <v>8</v>
      </c>
      <c r="B36" s="149" t="s">
        <v>83</v>
      </c>
      <c r="C36" s="150">
        <v>35108271.029999994</v>
      </c>
      <c r="D36" s="150">
        <v>29643665.499999996</v>
      </c>
      <c r="E36" s="151">
        <v>0.84434991044331065</v>
      </c>
      <c r="F36" s="150">
        <v>21362184.739999983</v>
      </c>
      <c r="G36" s="151">
        <v>0.60846587180969425</v>
      </c>
    </row>
    <row r="37" spans="1:7" ht="15.75" customHeight="1" x14ac:dyDescent="0.25">
      <c r="A37" s="243"/>
      <c r="B37" s="59" t="s">
        <v>84</v>
      </c>
      <c r="C37" s="60">
        <v>750000</v>
      </c>
      <c r="D37" s="60">
        <v>558938.46999999974</v>
      </c>
      <c r="E37" s="61">
        <v>0.74525129333333295</v>
      </c>
      <c r="F37" s="60">
        <v>558938.46999999974</v>
      </c>
      <c r="G37" s="61">
        <v>0.74525129333333295</v>
      </c>
    </row>
    <row r="38" spans="1:7" ht="15.75" customHeight="1" x14ac:dyDescent="0.25">
      <c r="A38" s="243"/>
      <c r="B38" s="59" t="s">
        <v>85</v>
      </c>
      <c r="C38" s="60">
        <v>4477164.0500000007</v>
      </c>
      <c r="D38" s="60">
        <v>2940268.4999999995</v>
      </c>
      <c r="E38" s="61">
        <v>0.65672565650123971</v>
      </c>
      <c r="F38" s="60">
        <v>2897387.4499999997</v>
      </c>
      <c r="G38" s="61">
        <v>0.64714793061916043</v>
      </c>
    </row>
    <row r="39" spans="1:7" ht="15.75" customHeight="1" x14ac:dyDescent="0.25">
      <c r="A39" s="240"/>
      <c r="B39" s="59" t="s">
        <v>86</v>
      </c>
      <c r="C39" s="60">
        <v>29881106.979999993</v>
      </c>
      <c r="D39" s="60">
        <v>26144458.529999997</v>
      </c>
      <c r="E39" s="61">
        <v>0.87494946380329863</v>
      </c>
      <c r="F39" s="60">
        <v>17905858.819999985</v>
      </c>
      <c r="G39" s="61">
        <v>0.59923679641402594</v>
      </c>
    </row>
    <row r="40" spans="1:7" ht="15.75" x14ac:dyDescent="0.25">
      <c r="A40" s="239">
        <v>9</v>
      </c>
      <c r="B40" s="149" t="s">
        <v>95</v>
      </c>
      <c r="C40" s="150">
        <v>47050921.920000009</v>
      </c>
      <c r="D40" s="150">
        <v>28876123.240000002</v>
      </c>
      <c r="E40" s="151">
        <v>0.61372066819642024</v>
      </c>
      <c r="F40" s="150">
        <v>26497351.050000001</v>
      </c>
      <c r="G40" s="151">
        <v>0.5631632701066529</v>
      </c>
    </row>
    <row r="41" spans="1:7" ht="15.75" customHeight="1" x14ac:dyDescent="0.25">
      <c r="A41" s="243"/>
      <c r="B41" s="152" t="s">
        <v>96</v>
      </c>
      <c r="C41" s="153">
        <v>2426952.5900000008</v>
      </c>
      <c r="D41" s="153">
        <v>1791296.1999999997</v>
      </c>
      <c r="E41" s="154">
        <v>0.73808454577186411</v>
      </c>
      <c r="F41" s="153">
        <v>1642753.7099999995</v>
      </c>
      <c r="G41" s="154">
        <v>0.67687919276577169</v>
      </c>
    </row>
    <row r="42" spans="1:7" ht="15.75" customHeight="1" x14ac:dyDescent="0.25">
      <c r="A42" s="243"/>
      <c r="B42" s="59" t="s">
        <v>97</v>
      </c>
      <c r="C42" s="60">
        <v>2484533.7199999997</v>
      </c>
      <c r="D42" s="60">
        <v>1800194.9699999997</v>
      </c>
      <c r="E42" s="61">
        <v>0.72456049016714486</v>
      </c>
      <c r="F42" s="60">
        <v>1662064.69</v>
      </c>
      <c r="G42" s="61">
        <v>0.66896443248916748</v>
      </c>
    </row>
    <row r="43" spans="1:7" ht="15.75" customHeight="1" x14ac:dyDescent="0.25">
      <c r="A43" s="243"/>
      <c r="B43" s="59" t="s">
        <v>98</v>
      </c>
      <c r="C43" s="60">
        <v>3577586.3499999996</v>
      </c>
      <c r="D43" s="60">
        <v>2427336.8400000003</v>
      </c>
      <c r="E43" s="61">
        <v>0.67848448717387366</v>
      </c>
      <c r="F43" s="60">
        <v>2347804.56</v>
      </c>
      <c r="G43" s="61">
        <v>0.65625377847274047</v>
      </c>
    </row>
    <row r="44" spans="1:7" ht="15.75" x14ac:dyDescent="0.25">
      <c r="A44" s="243"/>
      <c r="B44" s="152" t="s">
        <v>99</v>
      </c>
      <c r="C44" s="153">
        <v>4497052.26</v>
      </c>
      <c r="D44" s="153">
        <v>3224036.41</v>
      </c>
      <c r="E44" s="154">
        <v>0.7169221578047662</v>
      </c>
      <c r="F44" s="153">
        <v>2845679.7999999993</v>
      </c>
      <c r="G44" s="154">
        <v>0.63278779864568424</v>
      </c>
    </row>
    <row r="45" spans="1:7" ht="15.75" customHeight="1" x14ac:dyDescent="0.25">
      <c r="A45" s="243"/>
      <c r="B45" s="59" t="s">
        <v>100</v>
      </c>
      <c r="C45" s="60">
        <v>1583593.2400000005</v>
      </c>
      <c r="D45" s="60">
        <v>1009893.5099999999</v>
      </c>
      <c r="E45" s="61">
        <v>0.63772279679597499</v>
      </c>
      <c r="F45" s="60">
        <v>973910.68999999983</v>
      </c>
      <c r="G45" s="61">
        <v>0.61500053511216024</v>
      </c>
    </row>
    <row r="46" spans="1:7" ht="15.75" customHeight="1" x14ac:dyDescent="0.25">
      <c r="A46" s="243"/>
      <c r="B46" s="59" t="s">
        <v>101</v>
      </c>
      <c r="C46" s="60">
        <v>1794359.9900000002</v>
      </c>
      <c r="D46" s="60">
        <v>1207111.19</v>
      </c>
      <c r="E46" s="61">
        <v>0.67272520382044398</v>
      </c>
      <c r="F46" s="60">
        <v>1099248.45</v>
      </c>
      <c r="G46" s="61">
        <v>0.6126131078078707</v>
      </c>
    </row>
    <row r="47" spans="1:7" ht="15.75" customHeight="1" x14ac:dyDescent="0.25">
      <c r="A47" s="243"/>
      <c r="B47" s="152" t="s">
        <v>102</v>
      </c>
      <c r="C47" s="153">
        <v>1886379.6799999997</v>
      </c>
      <c r="D47" s="153">
        <v>1092395.2000000002</v>
      </c>
      <c r="E47" s="154">
        <v>0.57909614463192283</v>
      </c>
      <c r="F47" s="153">
        <v>1081979.58</v>
      </c>
      <c r="G47" s="154">
        <v>0.57357465809852248</v>
      </c>
    </row>
    <row r="48" spans="1:7" ht="15.75" customHeight="1" x14ac:dyDescent="0.25">
      <c r="A48" s="243"/>
      <c r="B48" s="59" t="s">
        <v>103</v>
      </c>
      <c r="C48" s="60">
        <v>2466601.04</v>
      </c>
      <c r="D48" s="60">
        <v>1534034.6600000001</v>
      </c>
      <c r="E48" s="61">
        <v>0.62192248974321362</v>
      </c>
      <c r="F48" s="60">
        <v>1339562.5300000003</v>
      </c>
      <c r="G48" s="61">
        <v>0.54308033941313838</v>
      </c>
    </row>
    <row r="49" spans="1:7" ht="15.75" customHeight="1" x14ac:dyDescent="0.25">
      <c r="A49" s="243"/>
      <c r="B49" s="59" t="s">
        <v>104</v>
      </c>
      <c r="C49" s="60">
        <v>23456326.610000003</v>
      </c>
      <c r="D49" s="60">
        <v>13332803.16</v>
      </c>
      <c r="E49" s="61">
        <v>0.56840968245709456</v>
      </c>
      <c r="F49" s="60">
        <v>12116976.280000001</v>
      </c>
      <c r="G49" s="61">
        <v>0.5165760385871434</v>
      </c>
    </row>
    <row r="50" spans="1:7" ht="15.75" customHeight="1" x14ac:dyDescent="0.25">
      <c r="A50" s="240"/>
      <c r="B50" s="59" t="s">
        <v>105</v>
      </c>
      <c r="C50" s="60">
        <v>2877536.4399999995</v>
      </c>
      <c r="D50" s="60">
        <v>1457021.1000000003</v>
      </c>
      <c r="E50" s="61">
        <v>0.50634323157346384</v>
      </c>
      <c r="F50" s="60">
        <v>1387370.7600000002</v>
      </c>
      <c r="G50" s="61">
        <v>0.48213838084358041</v>
      </c>
    </row>
    <row r="51" spans="1:7" ht="15.75" x14ac:dyDescent="0.25">
      <c r="A51" s="239">
        <v>10</v>
      </c>
      <c r="B51" s="149" t="s">
        <v>87</v>
      </c>
      <c r="C51" s="150">
        <v>24889896.960000001</v>
      </c>
      <c r="D51" s="150">
        <v>17634100.899999999</v>
      </c>
      <c r="E51" s="151">
        <v>0.70848428695142285</v>
      </c>
      <c r="F51" s="150">
        <v>13924435.939999999</v>
      </c>
      <c r="G51" s="151">
        <v>0.55944128504740886</v>
      </c>
    </row>
    <row r="52" spans="1:7" ht="15.75" customHeight="1" x14ac:dyDescent="0.25">
      <c r="A52" s="243"/>
      <c r="B52" s="152" t="s">
        <v>88</v>
      </c>
      <c r="C52" s="153">
        <v>3592317.2</v>
      </c>
      <c r="D52" s="153">
        <v>3590089.0199999996</v>
      </c>
      <c r="E52" s="154">
        <v>0.9993797374018083</v>
      </c>
      <c r="F52" s="153">
        <v>2938094.25</v>
      </c>
      <c r="G52" s="154">
        <v>0.81788274431890362</v>
      </c>
    </row>
    <row r="53" spans="1:7" ht="15.75" customHeight="1" x14ac:dyDescent="0.25">
      <c r="A53" s="243"/>
      <c r="B53" s="59" t="s">
        <v>89</v>
      </c>
      <c r="C53" s="60">
        <v>3474999.9999999995</v>
      </c>
      <c r="D53" s="60">
        <v>2476886.2400000007</v>
      </c>
      <c r="E53" s="61">
        <v>0.71277301870503629</v>
      </c>
      <c r="F53" s="60">
        <v>2150365.7800000003</v>
      </c>
      <c r="G53" s="61">
        <v>0.61881029640287788</v>
      </c>
    </row>
    <row r="54" spans="1:7" ht="15.75" customHeight="1" x14ac:dyDescent="0.25">
      <c r="A54" s="243"/>
      <c r="B54" s="59" t="s">
        <v>90</v>
      </c>
      <c r="C54" s="60">
        <v>1027859.7000000001</v>
      </c>
      <c r="D54" s="60">
        <v>646249.42999999993</v>
      </c>
      <c r="E54" s="61">
        <v>0.62873311406216226</v>
      </c>
      <c r="F54" s="60">
        <v>623749.42999999993</v>
      </c>
      <c r="G54" s="61">
        <v>0.60684296699247953</v>
      </c>
    </row>
    <row r="55" spans="1:7" ht="15.75" customHeight="1" x14ac:dyDescent="0.25">
      <c r="A55" s="243"/>
      <c r="B55" s="59" t="s">
        <v>91</v>
      </c>
      <c r="C55" s="60">
        <v>7492729.5300000003</v>
      </c>
      <c r="D55" s="60">
        <v>5696622.4900000002</v>
      </c>
      <c r="E55" s="61">
        <v>0.76028668420385381</v>
      </c>
      <c r="F55" s="60">
        <v>4426864.43</v>
      </c>
      <c r="G55" s="61">
        <v>0.59082133050116914</v>
      </c>
    </row>
    <row r="56" spans="1:7" ht="15.75" customHeight="1" x14ac:dyDescent="0.25">
      <c r="A56" s="243"/>
      <c r="B56" s="59" t="s">
        <v>92</v>
      </c>
      <c r="C56" s="60">
        <v>2087667.0300000003</v>
      </c>
      <c r="D56" s="60">
        <v>1179725.3900000001</v>
      </c>
      <c r="E56" s="61">
        <v>0.5650926958404856</v>
      </c>
      <c r="F56" s="60">
        <v>1176068.4100000001</v>
      </c>
      <c r="G56" s="61">
        <v>0.56334098929559662</v>
      </c>
    </row>
    <row r="57" spans="1:7" ht="15.75" customHeight="1" x14ac:dyDescent="0.25">
      <c r="A57" s="243"/>
      <c r="B57" s="59" t="s">
        <v>94</v>
      </c>
      <c r="C57" s="60">
        <v>4999973.9100000011</v>
      </c>
      <c r="D57" s="60">
        <v>2720743.23</v>
      </c>
      <c r="E57" s="61">
        <v>0.54415148538245062</v>
      </c>
      <c r="F57" s="60">
        <v>2031676.5600000003</v>
      </c>
      <c r="G57" s="61">
        <v>0.40633743226872154</v>
      </c>
    </row>
    <row r="58" spans="1:7" ht="15.75" customHeight="1" x14ac:dyDescent="0.25">
      <c r="A58" s="240"/>
      <c r="B58" s="152" t="s">
        <v>93</v>
      </c>
      <c r="C58" s="153">
        <v>2214349.59</v>
      </c>
      <c r="D58" s="153">
        <v>1323785.1000000001</v>
      </c>
      <c r="E58" s="155">
        <v>0.59782118685243379</v>
      </c>
      <c r="F58" s="153">
        <v>577617.08000000007</v>
      </c>
      <c r="G58" s="154">
        <v>0.26085180163444749</v>
      </c>
    </row>
    <row r="59" spans="1:7" ht="15.75" x14ac:dyDescent="0.25">
      <c r="A59" s="239">
        <v>11</v>
      </c>
      <c r="B59" s="149" t="s">
        <v>53</v>
      </c>
      <c r="C59" s="150">
        <v>34968848.169999994</v>
      </c>
      <c r="D59" s="150">
        <v>23457043.500000004</v>
      </c>
      <c r="E59" s="151">
        <v>0.67079828840699296</v>
      </c>
      <c r="F59" s="150">
        <v>19006864.619999997</v>
      </c>
      <c r="G59" s="151">
        <v>0.54353705125198004</v>
      </c>
    </row>
    <row r="60" spans="1:7" ht="15.75" customHeight="1" x14ac:dyDescent="0.25">
      <c r="A60" s="243"/>
      <c r="B60" s="59" t="s">
        <v>55</v>
      </c>
      <c r="C60" s="60">
        <v>7185166.8699999992</v>
      </c>
      <c r="D60" s="60">
        <v>5169784.0899999989</v>
      </c>
      <c r="E60" s="61">
        <v>0.71950786718471849</v>
      </c>
      <c r="F60" s="60">
        <v>5115847.9899999993</v>
      </c>
      <c r="G60" s="61">
        <v>0.71200127743170982</v>
      </c>
    </row>
    <row r="61" spans="1:7" ht="15.75" customHeight="1" x14ac:dyDescent="0.25">
      <c r="A61" s="243"/>
      <c r="B61" s="59" t="s">
        <v>56</v>
      </c>
      <c r="C61" s="60">
        <v>22581434.75</v>
      </c>
      <c r="D61" s="60">
        <v>16295572.370000003</v>
      </c>
      <c r="E61" s="61">
        <v>0.72163582829917405</v>
      </c>
      <c r="F61" s="60">
        <v>11920809.949999999</v>
      </c>
      <c r="G61" s="61">
        <v>0.52790312404750983</v>
      </c>
    </row>
    <row r="62" spans="1:7" ht="15.75" customHeight="1" x14ac:dyDescent="0.25">
      <c r="A62" s="240"/>
      <c r="B62" s="59" t="s">
        <v>57</v>
      </c>
      <c r="C62" s="60">
        <v>5202246.5499999989</v>
      </c>
      <c r="D62" s="60">
        <v>1991687.0399999996</v>
      </c>
      <c r="E62" s="61">
        <v>0.38285133564075313</v>
      </c>
      <c r="F62" s="60">
        <v>1970206.6799999997</v>
      </c>
      <c r="G62" s="61">
        <v>0.3787222810499053</v>
      </c>
    </row>
    <row r="63" spans="1:7" ht="15.75" x14ac:dyDescent="0.25">
      <c r="A63" s="239">
        <v>12</v>
      </c>
      <c r="B63" s="149" t="s">
        <v>112</v>
      </c>
      <c r="C63" s="150">
        <v>27562067.20999999</v>
      </c>
      <c r="D63" s="150">
        <v>15882778.66</v>
      </c>
      <c r="E63" s="151">
        <v>0.57625498620935955</v>
      </c>
      <c r="F63" s="150">
        <v>14541201.319999998</v>
      </c>
      <c r="G63" s="151">
        <v>0.52758021411123301</v>
      </c>
    </row>
    <row r="64" spans="1:7" ht="15.75" customHeight="1" x14ac:dyDescent="0.25">
      <c r="A64" s="243"/>
      <c r="B64" s="59" t="s">
        <v>113</v>
      </c>
      <c r="C64" s="60">
        <v>5000000</v>
      </c>
      <c r="D64" s="60">
        <v>3917471.1699999995</v>
      </c>
      <c r="E64" s="61">
        <v>0.78349423399999985</v>
      </c>
      <c r="F64" s="60">
        <v>3647695.13</v>
      </c>
      <c r="G64" s="61">
        <v>0.72953902599999998</v>
      </c>
    </row>
    <row r="65" spans="1:7" ht="15.75" customHeight="1" x14ac:dyDescent="0.25">
      <c r="A65" s="243"/>
      <c r="B65" s="152" t="s">
        <v>114</v>
      </c>
      <c r="C65" s="153">
        <v>3897196.7499999995</v>
      </c>
      <c r="D65" s="153">
        <v>2716476.65</v>
      </c>
      <c r="E65" s="154">
        <v>0.69703348952038413</v>
      </c>
      <c r="F65" s="153">
        <v>2645894.25</v>
      </c>
      <c r="G65" s="154">
        <v>0.67892242032686712</v>
      </c>
    </row>
    <row r="66" spans="1:7" ht="15.75" customHeight="1" x14ac:dyDescent="0.25">
      <c r="A66" s="240"/>
      <c r="B66" s="152" t="s">
        <v>115</v>
      </c>
      <c r="C66" s="153">
        <v>18664870.45999999</v>
      </c>
      <c r="D66" s="153">
        <v>9248830.8399999999</v>
      </c>
      <c r="E66" s="154">
        <v>0.49552076237661735</v>
      </c>
      <c r="F66" s="153">
        <v>8247611.9399999985</v>
      </c>
      <c r="G66" s="154">
        <v>0.4418788738810247</v>
      </c>
    </row>
    <row r="67" spans="1:7" ht="15.75" customHeight="1" x14ac:dyDescent="0.25">
      <c r="A67" s="239">
        <v>13</v>
      </c>
      <c r="B67" s="149" t="s">
        <v>122</v>
      </c>
      <c r="C67" s="150">
        <v>325730593.83000004</v>
      </c>
      <c r="D67" s="150">
        <v>125131178.51000001</v>
      </c>
      <c r="E67" s="151">
        <v>0.38415543667140561</v>
      </c>
      <c r="F67" s="150">
        <v>117402130.48000003</v>
      </c>
      <c r="G67" s="151">
        <v>0.36042709129518413</v>
      </c>
    </row>
    <row r="68" spans="1:7" ht="15.75" customHeight="1" x14ac:dyDescent="0.25">
      <c r="A68" s="243"/>
      <c r="B68" s="59" t="s">
        <v>123</v>
      </c>
      <c r="C68" s="60">
        <v>7611593.6299999999</v>
      </c>
      <c r="D68" s="60">
        <v>5754737.2700000014</v>
      </c>
      <c r="E68" s="61">
        <v>0.75604893662721739</v>
      </c>
      <c r="F68" s="60">
        <v>4852977.9000000022</v>
      </c>
      <c r="G68" s="61">
        <v>0.63757711405830819</v>
      </c>
    </row>
    <row r="69" spans="1:7" ht="15.75" customHeight="1" x14ac:dyDescent="0.25">
      <c r="A69" s="240"/>
      <c r="B69" s="59" t="s">
        <v>122</v>
      </c>
      <c r="C69" s="60">
        <v>318119000.20000005</v>
      </c>
      <c r="D69" s="60">
        <v>119376441.24000001</v>
      </c>
      <c r="E69" s="61">
        <v>0.37525718729452989</v>
      </c>
      <c r="F69" s="60">
        <v>112549152.58000003</v>
      </c>
      <c r="G69" s="61">
        <v>0.35379575727712226</v>
      </c>
    </row>
    <row r="70" spans="1:7" ht="15.75" x14ac:dyDescent="0.25">
      <c r="A70" s="239">
        <v>14</v>
      </c>
      <c r="B70" s="149" t="s">
        <v>116</v>
      </c>
      <c r="C70" s="150">
        <v>457085681.98000002</v>
      </c>
      <c r="D70" s="150">
        <v>242950900.69</v>
      </c>
      <c r="E70" s="151">
        <v>0.53152157301796721</v>
      </c>
      <c r="F70" s="150">
        <v>161048946.95000002</v>
      </c>
      <c r="G70" s="151">
        <v>0.35233863868229121</v>
      </c>
    </row>
    <row r="71" spans="1:7" ht="15.75" customHeight="1" x14ac:dyDescent="0.25">
      <c r="A71" s="243"/>
      <c r="B71" s="59" t="s">
        <v>117</v>
      </c>
      <c r="C71" s="60">
        <v>59955160.07</v>
      </c>
      <c r="D71" s="60">
        <v>44425042.340000004</v>
      </c>
      <c r="E71" s="61">
        <v>0.74097112388878661</v>
      </c>
      <c r="F71" s="60">
        <v>39144049.039999999</v>
      </c>
      <c r="G71" s="61">
        <v>0.6528887420915529</v>
      </c>
    </row>
    <row r="72" spans="1:7" ht="15.75" customHeight="1" x14ac:dyDescent="0.25">
      <c r="A72" s="243"/>
      <c r="B72" s="152" t="s">
        <v>119</v>
      </c>
      <c r="C72" s="153">
        <v>135479346.46000004</v>
      </c>
      <c r="D72" s="153">
        <v>83250663.249999985</v>
      </c>
      <c r="E72" s="154">
        <v>0.61448970212282172</v>
      </c>
      <c r="F72" s="153">
        <v>66527221.829999998</v>
      </c>
      <c r="G72" s="154">
        <v>0.49105065508743068</v>
      </c>
    </row>
    <row r="73" spans="1:7" ht="15.75" customHeight="1" x14ac:dyDescent="0.25">
      <c r="A73" s="243"/>
      <c r="B73" s="59" t="s">
        <v>118</v>
      </c>
      <c r="C73" s="60">
        <v>69731580.61999999</v>
      </c>
      <c r="D73" s="60">
        <v>31863837.320000004</v>
      </c>
      <c r="E73" s="61">
        <v>0.45694987890265909</v>
      </c>
      <c r="F73" s="60">
        <v>27240238.899999999</v>
      </c>
      <c r="G73" s="61">
        <v>0.39064421970362045</v>
      </c>
    </row>
    <row r="74" spans="1:7" ht="15.75" customHeight="1" x14ac:dyDescent="0.25">
      <c r="A74" s="243"/>
      <c r="B74" s="59" t="s">
        <v>120</v>
      </c>
      <c r="C74" s="60">
        <v>33312837.13000001</v>
      </c>
      <c r="D74" s="60">
        <v>6763151.0499999998</v>
      </c>
      <c r="E74" s="61">
        <v>0.20301936528574496</v>
      </c>
      <c r="F74" s="60">
        <v>5671869.71</v>
      </c>
      <c r="G74" s="61">
        <v>0.17026078228840422</v>
      </c>
    </row>
    <row r="75" spans="1:7" ht="15.75" customHeight="1" x14ac:dyDescent="0.25">
      <c r="A75" s="240"/>
      <c r="B75" s="59" t="s">
        <v>121</v>
      </c>
      <c r="C75" s="60">
        <v>158606757.69999996</v>
      </c>
      <c r="D75" s="60">
        <v>76648206.730000019</v>
      </c>
      <c r="E75" s="61">
        <v>0.48325940105892501</v>
      </c>
      <c r="F75" s="60">
        <v>22465567.469999999</v>
      </c>
      <c r="G75" s="61">
        <v>0.14164319223076838</v>
      </c>
    </row>
    <row r="76" spans="1:7" ht="15.75" customHeight="1" x14ac:dyDescent="0.25">
      <c r="A76" s="239">
        <v>15</v>
      </c>
      <c r="B76" s="149" t="s">
        <v>124</v>
      </c>
      <c r="C76" s="150">
        <v>85153361.539999992</v>
      </c>
      <c r="D76" s="150">
        <v>38306892.140000001</v>
      </c>
      <c r="E76" s="151">
        <v>0.4498576620725146</v>
      </c>
      <c r="F76" s="150">
        <v>29727600.799999993</v>
      </c>
      <c r="G76" s="151">
        <v>0.34910660322007031</v>
      </c>
    </row>
    <row r="77" spans="1:7" ht="15.75" customHeight="1" x14ac:dyDescent="0.25">
      <c r="A77" s="243"/>
      <c r="B77" s="59" t="s">
        <v>125</v>
      </c>
      <c r="C77" s="60">
        <v>1177864.29</v>
      </c>
      <c r="D77" s="60">
        <v>893045.04</v>
      </c>
      <c r="E77" s="61">
        <v>0.75819009675554394</v>
      </c>
      <c r="F77" s="60">
        <v>764553.79999999993</v>
      </c>
      <c r="G77" s="61">
        <v>0.64910177385545831</v>
      </c>
    </row>
    <row r="78" spans="1:7" ht="15.75" x14ac:dyDescent="0.25">
      <c r="A78" s="243"/>
      <c r="B78" s="152" t="s">
        <v>126</v>
      </c>
      <c r="C78" s="153">
        <v>1159560.7499999998</v>
      </c>
      <c r="D78" s="153">
        <v>756666.95000000007</v>
      </c>
      <c r="E78" s="154">
        <v>0.65254619044323481</v>
      </c>
      <c r="F78" s="153">
        <v>729440.31</v>
      </c>
      <c r="G78" s="154">
        <v>0.62906605798790638</v>
      </c>
    </row>
    <row r="79" spans="1:7" ht="15.75" customHeight="1" x14ac:dyDescent="0.25">
      <c r="A79" s="243"/>
      <c r="B79" s="59" t="s">
        <v>127</v>
      </c>
      <c r="C79" s="60">
        <v>10117379.51</v>
      </c>
      <c r="D79" s="60">
        <v>6030329.0099999979</v>
      </c>
      <c r="E79" s="61">
        <v>0.59603665198479816</v>
      </c>
      <c r="F79" s="60">
        <v>5366936.4099999992</v>
      </c>
      <c r="G79" s="61">
        <v>0.53046704482077878</v>
      </c>
    </row>
    <row r="80" spans="1:7" ht="15.75" customHeight="1" x14ac:dyDescent="0.25">
      <c r="A80" s="243"/>
      <c r="B80" s="59" t="s">
        <v>128</v>
      </c>
      <c r="C80" s="60">
        <v>7282259.5999999978</v>
      </c>
      <c r="D80" s="60">
        <v>4951641.9899999993</v>
      </c>
      <c r="E80" s="61">
        <v>0.67995955403732111</v>
      </c>
      <c r="F80" s="60">
        <v>3529640.96</v>
      </c>
      <c r="G80" s="61">
        <v>0.48469035078068368</v>
      </c>
    </row>
    <row r="81" spans="1:7" ht="15.75" customHeight="1" x14ac:dyDescent="0.25">
      <c r="A81" s="243"/>
      <c r="B81" s="59" t="s">
        <v>129</v>
      </c>
      <c r="C81" s="60">
        <v>7659188.8399999999</v>
      </c>
      <c r="D81" s="60">
        <v>4095174.9799999991</v>
      </c>
      <c r="E81" s="61">
        <v>0.53467476328733521</v>
      </c>
      <c r="F81" s="60">
        <v>3148550.649999999</v>
      </c>
      <c r="G81" s="61">
        <v>0.41108147556784863</v>
      </c>
    </row>
    <row r="82" spans="1:7" ht="15.75" customHeight="1" x14ac:dyDescent="0.25">
      <c r="A82" s="243"/>
      <c r="B82" s="59" t="s">
        <v>130</v>
      </c>
      <c r="C82" s="60">
        <v>8413044.3299999982</v>
      </c>
      <c r="D82" s="60">
        <v>4312048.24</v>
      </c>
      <c r="E82" s="61">
        <v>0.51254314976371951</v>
      </c>
      <c r="F82" s="60">
        <v>3320505.71</v>
      </c>
      <c r="G82" s="61">
        <v>0.39468539327190266</v>
      </c>
    </row>
    <row r="83" spans="1:7" ht="15.75" customHeight="1" x14ac:dyDescent="0.25">
      <c r="A83" s="243"/>
      <c r="B83" s="59" t="s">
        <v>131</v>
      </c>
      <c r="C83" s="60">
        <v>7658205.9599999981</v>
      </c>
      <c r="D83" s="60">
        <v>3364873.84</v>
      </c>
      <c r="E83" s="61">
        <v>0.43938147623284873</v>
      </c>
      <c r="F83" s="60">
        <v>2998394.7</v>
      </c>
      <c r="G83" s="61">
        <v>0.39152703853370913</v>
      </c>
    </row>
    <row r="84" spans="1:7" ht="15.75" customHeight="1" x14ac:dyDescent="0.25">
      <c r="A84" s="243"/>
      <c r="B84" s="152" t="s">
        <v>132</v>
      </c>
      <c r="C84" s="153">
        <v>8292501.2299999995</v>
      </c>
      <c r="D84" s="153">
        <v>4843782.9400000004</v>
      </c>
      <c r="E84" s="154">
        <v>0.58411603515674138</v>
      </c>
      <c r="F84" s="153">
        <v>2861442.5199999996</v>
      </c>
      <c r="G84" s="154">
        <v>0.34506386440415393</v>
      </c>
    </row>
    <row r="85" spans="1:7" ht="15.75" customHeight="1" x14ac:dyDescent="0.25">
      <c r="A85" s="243"/>
      <c r="B85" s="59" t="s">
        <v>133</v>
      </c>
      <c r="C85" s="60">
        <v>6912196.5499999998</v>
      </c>
      <c r="D85" s="60">
        <v>3137849.8999999994</v>
      </c>
      <c r="E85" s="61">
        <v>0.45395843091296351</v>
      </c>
      <c r="F85" s="60">
        <v>2340846.7900000005</v>
      </c>
      <c r="G85" s="61">
        <v>0.33865454679525869</v>
      </c>
    </row>
    <row r="86" spans="1:7" ht="15.75" customHeight="1" x14ac:dyDescent="0.25">
      <c r="A86" s="243"/>
      <c r="B86" s="59" t="s">
        <v>134</v>
      </c>
      <c r="C86" s="60">
        <v>8939421.4699999988</v>
      </c>
      <c r="D86" s="60">
        <v>3806009.8900000011</v>
      </c>
      <c r="E86" s="61">
        <v>0.42575572734462441</v>
      </c>
      <c r="F86" s="60">
        <v>2707275.0700000008</v>
      </c>
      <c r="G86" s="61">
        <v>0.30284678701920531</v>
      </c>
    </row>
    <row r="87" spans="1:7" ht="15.75" customHeight="1" x14ac:dyDescent="0.25">
      <c r="A87" s="240"/>
      <c r="B87" s="59" t="s">
        <v>135</v>
      </c>
      <c r="C87" s="60">
        <v>17541739.010000002</v>
      </c>
      <c r="D87" s="60">
        <v>2115469.36</v>
      </c>
      <c r="E87" s="61">
        <v>0.12059633077393503</v>
      </c>
      <c r="F87" s="60">
        <v>1960013.88</v>
      </c>
      <c r="G87" s="61">
        <v>0.11173429720295444</v>
      </c>
    </row>
    <row r="88" spans="1:7" ht="15.75" x14ac:dyDescent="0.25">
      <c r="A88" s="232" t="s">
        <v>136</v>
      </c>
      <c r="B88" s="233"/>
      <c r="C88" s="62">
        <v>1175734653.6699994</v>
      </c>
      <c r="D88" s="62">
        <v>615219196.98000014</v>
      </c>
      <c r="E88" s="63">
        <v>0.52326364206381326</v>
      </c>
      <c r="F88" s="62">
        <v>492289280.16000009</v>
      </c>
      <c r="G88" s="63">
        <v>0.4187078084526491</v>
      </c>
    </row>
    <row r="89" spans="1:7" ht="9" customHeight="1" x14ac:dyDescent="0.25">
      <c r="C89" s="64"/>
      <c r="D89" s="64"/>
      <c r="E89" s="64"/>
      <c r="F89" s="65"/>
      <c r="G89" s="64"/>
    </row>
    <row r="90" spans="1:7" ht="15.75" x14ac:dyDescent="0.25">
      <c r="B90" s="66" t="s">
        <v>137</v>
      </c>
      <c r="C90" s="57">
        <v>3774000</v>
      </c>
      <c r="D90" s="57">
        <v>3774000</v>
      </c>
      <c r="E90" s="58">
        <v>1</v>
      </c>
      <c r="F90" s="57">
        <v>0</v>
      </c>
      <c r="G90" s="58">
        <v>0</v>
      </c>
    </row>
    <row r="91" spans="1:7" ht="9" customHeight="1" x14ac:dyDescent="0.25">
      <c r="C91" s="64"/>
      <c r="D91" s="64"/>
      <c r="E91" s="64"/>
      <c r="F91" s="65"/>
      <c r="G91" s="64"/>
    </row>
    <row r="92" spans="1:7" ht="15.75" x14ac:dyDescent="0.25">
      <c r="A92" s="232" t="s">
        <v>138</v>
      </c>
      <c r="B92" s="233"/>
      <c r="C92" s="62">
        <v>1179508653.6699994</v>
      </c>
      <c r="D92" s="62">
        <v>618993196.98000014</v>
      </c>
      <c r="E92" s="63">
        <v>0.52478902554383522</v>
      </c>
      <c r="F92" s="62">
        <v>492289280.16000009</v>
      </c>
      <c r="G92" s="63">
        <v>0.41736809528972862</v>
      </c>
    </row>
    <row r="93" spans="1:7" x14ac:dyDescent="0.25">
      <c r="A93" s="234"/>
      <c r="B93" s="234"/>
      <c r="C93" s="234"/>
      <c r="D93" s="234"/>
      <c r="E93" s="234"/>
      <c r="F93" s="234"/>
      <c r="G93" s="234"/>
    </row>
    <row r="94" spans="1:7" x14ac:dyDescent="0.25">
      <c r="C94" s="64"/>
      <c r="D94" s="64"/>
      <c r="E94" s="64"/>
      <c r="F94" s="64"/>
      <c r="G94" s="64"/>
    </row>
    <row r="95" spans="1:7" x14ac:dyDescent="0.25">
      <c r="C95" s="67"/>
      <c r="D95" s="67"/>
      <c r="E95" s="68"/>
      <c r="F95" s="67"/>
      <c r="G95" s="68"/>
    </row>
    <row r="96" spans="1:7" ht="15.75" x14ac:dyDescent="0.25">
      <c r="A96" s="235"/>
      <c r="B96" s="236"/>
      <c r="C96" s="236"/>
      <c r="D96" s="236"/>
      <c r="E96" s="236"/>
      <c r="F96" s="236"/>
      <c r="G96" s="236"/>
    </row>
    <row r="97" spans="1:7" ht="15.75" x14ac:dyDescent="0.25">
      <c r="A97" s="223" t="s">
        <v>44</v>
      </c>
      <c r="B97" s="223"/>
      <c r="C97" s="223"/>
      <c r="D97" s="223"/>
      <c r="E97" s="223"/>
      <c r="F97" s="223"/>
      <c r="G97" s="223"/>
    </row>
    <row r="98" spans="1:7" ht="15.75" x14ac:dyDescent="0.25">
      <c r="A98" s="241" t="s">
        <v>30</v>
      </c>
      <c r="B98" s="242"/>
      <c r="C98" s="242"/>
      <c r="D98" s="242"/>
      <c r="E98" s="242"/>
      <c r="F98" s="242"/>
      <c r="G98" s="242"/>
    </row>
    <row r="99" spans="1:7" ht="38.25" x14ac:dyDescent="0.25">
      <c r="A99" s="69" t="s">
        <v>139</v>
      </c>
      <c r="B99" s="69" t="s">
        <v>140</v>
      </c>
      <c r="C99" s="52" t="s">
        <v>48</v>
      </c>
      <c r="D99" s="52" t="s">
        <v>49</v>
      </c>
      <c r="E99" s="52" t="s">
        <v>50</v>
      </c>
      <c r="F99" s="52" t="s">
        <v>51</v>
      </c>
      <c r="G99" s="52" t="s">
        <v>147</v>
      </c>
    </row>
    <row r="100" spans="1:7" ht="15.75" x14ac:dyDescent="0.25">
      <c r="A100" s="70">
        <v>1</v>
      </c>
      <c r="B100" s="71" t="s">
        <v>62</v>
      </c>
      <c r="C100" s="75">
        <v>4416702.3899999997</v>
      </c>
      <c r="D100" s="75">
        <v>3094679.21</v>
      </c>
      <c r="E100" s="73">
        <v>0.70067641800062519</v>
      </c>
      <c r="F100" s="75">
        <v>3086372.8299999996</v>
      </c>
      <c r="G100" s="73">
        <v>0.69879574340076822</v>
      </c>
    </row>
    <row r="101" spans="1:7" ht="15.75" x14ac:dyDescent="0.25">
      <c r="A101" s="70">
        <v>2</v>
      </c>
      <c r="B101" s="71" t="s">
        <v>64</v>
      </c>
      <c r="C101" s="75">
        <v>1827675.9999999993</v>
      </c>
      <c r="D101" s="75">
        <v>1291543.7299999995</v>
      </c>
      <c r="E101" s="73">
        <v>0.70665901943232823</v>
      </c>
      <c r="F101" s="75">
        <v>1252742.2499999995</v>
      </c>
      <c r="G101" s="73">
        <v>0.6854290640135341</v>
      </c>
    </row>
    <row r="102" spans="1:7" ht="15.75" x14ac:dyDescent="0.25">
      <c r="A102" s="70">
        <v>3</v>
      </c>
      <c r="B102" s="71" t="s">
        <v>68</v>
      </c>
      <c r="C102" s="75">
        <v>12488059.530000007</v>
      </c>
      <c r="D102" s="75">
        <v>8493917.2699999996</v>
      </c>
      <c r="E102" s="73">
        <v>0.6801630989662647</v>
      </c>
      <c r="F102" s="75">
        <v>8444323.290000001</v>
      </c>
      <c r="G102" s="73">
        <v>0.67619178701977223</v>
      </c>
    </row>
    <row r="103" spans="1:7" ht="15.75" x14ac:dyDescent="0.25">
      <c r="A103" s="70">
        <v>4</v>
      </c>
      <c r="B103" s="71" t="s">
        <v>58</v>
      </c>
      <c r="C103" s="75">
        <v>36019998.989999995</v>
      </c>
      <c r="D103" s="75">
        <v>24335806.330000002</v>
      </c>
      <c r="E103" s="73">
        <v>0.67561929517977493</v>
      </c>
      <c r="F103" s="75">
        <v>23682683.789999999</v>
      </c>
      <c r="G103" s="73">
        <v>0.65748707534874928</v>
      </c>
    </row>
    <row r="104" spans="1:7" ht="15.75" x14ac:dyDescent="0.25">
      <c r="A104" s="70">
        <v>5</v>
      </c>
      <c r="B104" s="71" t="s">
        <v>106</v>
      </c>
      <c r="C104" s="75">
        <v>41528772.080000006</v>
      </c>
      <c r="D104" s="75">
        <v>27627063.919999998</v>
      </c>
      <c r="E104" s="73">
        <v>0.66525116289930031</v>
      </c>
      <c r="F104" s="75">
        <v>26629067.539999999</v>
      </c>
      <c r="G104" s="73">
        <v>0.64121971843285941</v>
      </c>
    </row>
    <row r="105" spans="1:7" ht="15.75" x14ac:dyDescent="0.25">
      <c r="A105" s="70">
        <v>6</v>
      </c>
      <c r="B105" s="71" t="s">
        <v>75</v>
      </c>
      <c r="C105" s="75">
        <v>34234207.349999994</v>
      </c>
      <c r="D105" s="75">
        <v>22998174.060000002</v>
      </c>
      <c r="E105" s="73">
        <v>0.67178929615263916</v>
      </c>
      <c r="F105" s="75">
        <v>20998455.109999999</v>
      </c>
      <c r="G105" s="73">
        <v>0.61337640726768583</v>
      </c>
    </row>
    <row r="106" spans="1:7" ht="15.75" x14ac:dyDescent="0.25">
      <c r="A106" s="70">
        <v>7</v>
      </c>
      <c r="B106" s="71" t="s">
        <v>81</v>
      </c>
      <c r="C106" s="75">
        <v>7669594.6900000004</v>
      </c>
      <c r="D106" s="75">
        <v>5495329.3200000003</v>
      </c>
      <c r="E106" s="73">
        <v>0.71650843911805207</v>
      </c>
      <c r="F106" s="75">
        <v>4684919.4500000011</v>
      </c>
      <c r="G106" s="73">
        <v>0.61084315917090537</v>
      </c>
    </row>
    <row r="107" spans="1:7" ht="15.75" x14ac:dyDescent="0.25">
      <c r="A107" s="70">
        <v>8</v>
      </c>
      <c r="B107" s="71" t="s">
        <v>83</v>
      </c>
      <c r="C107" s="75">
        <v>35108271.029999994</v>
      </c>
      <c r="D107" s="75">
        <v>29643665.499999996</v>
      </c>
      <c r="E107" s="73">
        <v>0.84434991044331131</v>
      </c>
      <c r="F107" s="75">
        <v>21362184.739999983</v>
      </c>
      <c r="G107" s="73">
        <v>0.60846587180969436</v>
      </c>
    </row>
    <row r="108" spans="1:7" ht="15.75" x14ac:dyDescent="0.25">
      <c r="A108" s="70">
        <v>9</v>
      </c>
      <c r="B108" s="71" t="s">
        <v>95</v>
      </c>
      <c r="C108" s="75">
        <v>47050921.920000017</v>
      </c>
      <c r="D108" s="75">
        <v>28876123.240000032</v>
      </c>
      <c r="E108" s="73">
        <v>0.61372066819642079</v>
      </c>
      <c r="F108" s="75">
        <v>26497351.050000027</v>
      </c>
      <c r="G108" s="73">
        <v>0.56316327010665335</v>
      </c>
    </row>
    <row r="109" spans="1:7" ht="15.75" x14ac:dyDescent="0.25">
      <c r="A109" s="70">
        <v>10</v>
      </c>
      <c r="B109" s="71" t="s">
        <v>87</v>
      </c>
      <c r="C109" s="75">
        <v>24889896.959999986</v>
      </c>
      <c r="D109" s="75">
        <v>17634100.90000001</v>
      </c>
      <c r="E109" s="73">
        <v>0.70848428695142418</v>
      </c>
      <c r="F109" s="75">
        <v>13924435.940000009</v>
      </c>
      <c r="G109" s="73">
        <v>0.55944128504740975</v>
      </c>
    </row>
    <row r="110" spans="1:7" ht="15.75" x14ac:dyDescent="0.25">
      <c r="A110" s="70">
        <v>11</v>
      </c>
      <c r="B110" s="71" t="s">
        <v>53</v>
      </c>
      <c r="C110" s="75">
        <v>34968848.169999994</v>
      </c>
      <c r="D110" s="75">
        <v>23457043.5</v>
      </c>
      <c r="E110" s="73">
        <v>0.67079828840699285</v>
      </c>
      <c r="F110" s="75">
        <v>19006864.620000005</v>
      </c>
      <c r="G110" s="73">
        <v>0.54353705125198026</v>
      </c>
    </row>
    <row r="111" spans="1:7" ht="15.75" x14ac:dyDescent="0.25">
      <c r="A111" s="70">
        <v>12</v>
      </c>
      <c r="B111" s="71" t="s">
        <v>112</v>
      </c>
      <c r="C111" s="75">
        <v>27562067.210000001</v>
      </c>
      <c r="D111" s="75">
        <v>15882778.660000002</v>
      </c>
      <c r="E111" s="73">
        <v>0.57625498620935989</v>
      </c>
      <c r="F111" s="75">
        <v>14541201.320000002</v>
      </c>
      <c r="G111" s="73">
        <v>0.52758021411123324</v>
      </c>
    </row>
    <row r="112" spans="1:7" ht="15.75" x14ac:dyDescent="0.25">
      <c r="A112" s="70">
        <v>13</v>
      </c>
      <c r="B112" s="71" t="s">
        <v>122</v>
      </c>
      <c r="C112" s="75">
        <v>325730593.83000022</v>
      </c>
      <c r="D112" s="75">
        <v>125131178.50999999</v>
      </c>
      <c r="E112" s="73">
        <v>0.38415543667140561</v>
      </c>
      <c r="F112" s="75">
        <v>117402130.48000003</v>
      </c>
      <c r="G112" s="73">
        <v>0.36042709129518413</v>
      </c>
    </row>
    <row r="113" spans="1:7" ht="15.75" x14ac:dyDescent="0.25">
      <c r="A113" s="70">
        <v>14</v>
      </c>
      <c r="B113" s="71" t="s">
        <v>116</v>
      </c>
      <c r="C113" s="75">
        <v>457085681.97999984</v>
      </c>
      <c r="D113" s="75">
        <v>242950900.68999994</v>
      </c>
      <c r="E113" s="73">
        <v>0.53152157301796743</v>
      </c>
      <c r="F113" s="75">
        <v>161048946.94999999</v>
      </c>
      <c r="G113" s="73">
        <v>0.35233863868229154</v>
      </c>
    </row>
    <row r="114" spans="1:7" ht="15.75" x14ac:dyDescent="0.25">
      <c r="A114" s="70">
        <v>15</v>
      </c>
      <c r="B114" s="71" t="s">
        <v>124</v>
      </c>
      <c r="C114" s="75">
        <v>85153361.539999992</v>
      </c>
      <c r="D114" s="75">
        <v>38306892.140000001</v>
      </c>
      <c r="E114" s="73">
        <v>0.44985766207251487</v>
      </c>
      <c r="F114" s="75">
        <v>29727600.800000004</v>
      </c>
      <c r="G114" s="73">
        <v>0.3491066032200707</v>
      </c>
    </row>
    <row r="115" spans="1:7" ht="15.75" x14ac:dyDescent="0.25">
      <c r="A115" s="232" t="s">
        <v>136</v>
      </c>
      <c r="B115" s="233"/>
      <c r="C115" s="62">
        <v>1175734653.6699998</v>
      </c>
      <c r="D115" s="62">
        <v>615219196.98000002</v>
      </c>
      <c r="E115" s="63">
        <v>0.52326364206381315</v>
      </c>
      <c r="F115" s="62">
        <v>492289280.16000009</v>
      </c>
      <c r="G115" s="63">
        <v>0.41870780845264888</v>
      </c>
    </row>
    <row r="116" spans="1:7" ht="9" customHeight="1" x14ac:dyDescent="0.25">
      <c r="C116" s="64"/>
      <c r="D116" s="64"/>
      <c r="E116" s="64"/>
      <c r="F116" s="65"/>
      <c r="G116" s="64"/>
    </row>
    <row r="117" spans="1:7" ht="15.75" x14ac:dyDescent="0.25">
      <c r="B117" s="66" t="s">
        <v>137</v>
      </c>
      <c r="C117" s="57">
        <v>3774000</v>
      </c>
      <c r="D117" s="57">
        <v>3774000</v>
      </c>
      <c r="E117" s="58">
        <v>1</v>
      </c>
      <c r="F117" s="57">
        <v>0</v>
      </c>
      <c r="G117" s="58">
        <v>0</v>
      </c>
    </row>
    <row r="118" spans="1:7" ht="9" customHeight="1" x14ac:dyDescent="0.25">
      <c r="C118" s="64"/>
      <c r="D118" s="64"/>
      <c r="E118" s="64"/>
      <c r="F118" s="65"/>
      <c r="G118" s="64"/>
    </row>
    <row r="119" spans="1:7" ht="15.75" x14ac:dyDescent="0.25">
      <c r="A119" s="232" t="s">
        <v>138</v>
      </c>
      <c r="B119" s="233"/>
      <c r="C119" s="62">
        <f>+C115+C117</f>
        <v>1179508653.6699998</v>
      </c>
      <c r="D119" s="62">
        <f>+D115+D117</f>
        <v>618993196.98000002</v>
      </c>
      <c r="E119" s="63">
        <f>+D119/C119</f>
        <v>0.524789025543835</v>
      </c>
      <c r="F119" s="62">
        <f>+F115+F117</f>
        <v>492289280.16000009</v>
      </c>
      <c r="G119" s="63">
        <f>+F119/C119</f>
        <v>0.41736809528972868</v>
      </c>
    </row>
    <row r="120" spans="1:7" ht="45.75" customHeight="1" x14ac:dyDescent="0.25">
      <c r="A120" s="234"/>
      <c r="B120" s="234"/>
      <c r="C120" s="234"/>
      <c r="D120" s="234"/>
      <c r="E120" s="234"/>
      <c r="F120" s="234"/>
      <c r="G120" s="234"/>
    </row>
    <row r="122" spans="1:7" ht="15.75" x14ac:dyDescent="0.25">
      <c r="A122" s="223" t="s">
        <v>44</v>
      </c>
      <c r="B122" s="223"/>
      <c r="C122" s="223"/>
      <c r="D122" s="223"/>
      <c r="E122" s="223"/>
      <c r="F122" s="223"/>
      <c r="G122" s="223"/>
    </row>
    <row r="123" spans="1:7" ht="15.75" x14ac:dyDescent="0.25">
      <c r="A123" s="244" t="s">
        <v>30</v>
      </c>
      <c r="B123" s="244"/>
      <c r="C123" s="244"/>
      <c r="D123" s="244"/>
      <c r="E123" s="244"/>
      <c r="F123" s="244"/>
      <c r="G123" s="244"/>
    </row>
    <row r="124" spans="1:7" ht="38.25" x14ac:dyDescent="0.25">
      <c r="A124" s="69" t="s">
        <v>139</v>
      </c>
      <c r="B124" s="69" t="s">
        <v>141</v>
      </c>
      <c r="C124" s="52" t="s">
        <v>48</v>
      </c>
      <c r="D124" s="52" t="s">
        <v>49</v>
      </c>
      <c r="E124" s="52" t="s">
        <v>50</v>
      </c>
      <c r="F124" s="52" t="s">
        <v>51</v>
      </c>
      <c r="G124" s="52" t="s">
        <v>147</v>
      </c>
    </row>
    <row r="125" spans="1:7" ht="15.75" x14ac:dyDescent="0.25">
      <c r="A125" s="70">
        <v>1</v>
      </c>
      <c r="B125" s="71" t="s">
        <v>107</v>
      </c>
      <c r="C125" s="75">
        <v>4255009.01</v>
      </c>
      <c r="D125" s="75">
        <v>3219230.1100000003</v>
      </c>
      <c r="E125" s="73">
        <v>0.75657421698385563</v>
      </c>
      <c r="F125" s="75">
        <v>3216383.9600000009</v>
      </c>
      <c r="G125" s="73">
        <v>0.75590532298308832</v>
      </c>
    </row>
    <row r="126" spans="1:7" ht="15.75" x14ac:dyDescent="0.25">
      <c r="A126" s="70">
        <v>2</v>
      </c>
      <c r="B126" s="71" t="s">
        <v>66</v>
      </c>
      <c r="C126" s="75">
        <v>1484126.3999999997</v>
      </c>
      <c r="D126" s="75">
        <v>1101774.1299999999</v>
      </c>
      <c r="E126" s="73">
        <v>0.74237216587482047</v>
      </c>
      <c r="F126" s="75">
        <v>1076126.1199999999</v>
      </c>
      <c r="G126" s="73">
        <v>0.72509061222817683</v>
      </c>
    </row>
    <row r="127" spans="1:7" ht="15.75" x14ac:dyDescent="0.25">
      <c r="A127" s="70">
        <v>3</v>
      </c>
      <c r="B127" s="71" t="s">
        <v>69</v>
      </c>
      <c r="C127" s="75">
        <v>5609674.5300000003</v>
      </c>
      <c r="D127" s="75">
        <v>4033458.1599999997</v>
      </c>
      <c r="E127" s="73">
        <v>0.71901821370018049</v>
      </c>
      <c r="F127" s="75">
        <v>4027121.7</v>
      </c>
      <c r="G127" s="73">
        <v>0.71788865440647942</v>
      </c>
    </row>
    <row r="128" spans="1:7" ht="15.75" x14ac:dyDescent="0.25">
      <c r="A128" s="70">
        <v>4</v>
      </c>
      <c r="B128" s="71" t="s">
        <v>108</v>
      </c>
      <c r="C128" s="75">
        <v>9468634.0899999999</v>
      </c>
      <c r="D128" s="75">
        <v>7095117.5399999991</v>
      </c>
      <c r="E128" s="73">
        <v>0.74932851692867553</v>
      </c>
      <c r="F128" s="75">
        <v>6791286.0999999987</v>
      </c>
      <c r="G128" s="73">
        <v>0.71724031528184218</v>
      </c>
    </row>
    <row r="129" spans="1:7" ht="15.75" x14ac:dyDescent="0.25">
      <c r="A129" s="70">
        <v>5</v>
      </c>
      <c r="B129" s="71" t="s">
        <v>55</v>
      </c>
      <c r="C129" s="75">
        <v>7185166.8700000001</v>
      </c>
      <c r="D129" s="75">
        <v>5169784.0900000008</v>
      </c>
      <c r="E129" s="73">
        <v>0.71950786718471871</v>
      </c>
      <c r="F129" s="75">
        <v>5115847.9899999993</v>
      </c>
      <c r="G129" s="73">
        <v>0.71200127743170971</v>
      </c>
    </row>
    <row r="130" spans="1:7" ht="15.75" x14ac:dyDescent="0.25">
      <c r="A130" s="70">
        <v>6</v>
      </c>
      <c r="B130" s="71" t="s">
        <v>63</v>
      </c>
      <c r="C130" s="75">
        <v>4416702.3899999997</v>
      </c>
      <c r="D130" s="75">
        <v>3094679.21</v>
      </c>
      <c r="E130" s="73">
        <v>0.70067641800062519</v>
      </c>
      <c r="F130" s="75">
        <v>3086372.8299999996</v>
      </c>
      <c r="G130" s="73">
        <v>0.69879574340076822</v>
      </c>
    </row>
    <row r="131" spans="1:7" ht="15.75" x14ac:dyDescent="0.25">
      <c r="A131" s="70">
        <v>7</v>
      </c>
      <c r="B131" s="71" t="s">
        <v>96</v>
      </c>
      <c r="C131" s="75">
        <v>2426952.5900000008</v>
      </c>
      <c r="D131" s="75">
        <v>1791296.1999999997</v>
      </c>
      <c r="E131" s="73">
        <v>0.73808454577186411</v>
      </c>
      <c r="F131" s="75">
        <v>1642753.7099999995</v>
      </c>
      <c r="G131" s="73">
        <v>0.67687919276577169</v>
      </c>
    </row>
    <row r="132" spans="1:7" ht="15.75" x14ac:dyDescent="0.25">
      <c r="A132" s="70">
        <v>8</v>
      </c>
      <c r="B132" s="71" t="s">
        <v>97</v>
      </c>
      <c r="C132" s="75">
        <v>2484533.7199999997</v>
      </c>
      <c r="D132" s="75">
        <v>1800194.9699999997</v>
      </c>
      <c r="E132" s="73">
        <v>0.72456049016714486</v>
      </c>
      <c r="F132" s="75">
        <v>1662064.69</v>
      </c>
      <c r="G132" s="73">
        <v>0.66896443248916748</v>
      </c>
    </row>
    <row r="133" spans="1:7" ht="15.75" x14ac:dyDescent="0.25">
      <c r="A133" s="70">
        <v>9</v>
      </c>
      <c r="B133" s="71" t="s">
        <v>76</v>
      </c>
      <c r="C133" s="75">
        <v>5446925.6800000016</v>
      </c>
      <c r="D133" s="75">
        <v>3854930.49</v>
      </c>
      <c r="E133" s="73">
        <v>0.70772592035806869</v>
      </c>
      <c r="F133" s="75">
        <v>3602286.22</v>
      </c>
      <c r="G133" s="73">
        <v>0.6613430091816489</v>
      </c>
    </row>
    <row r="134" spans="1:7" ht="15.75" x14ac:dyDescent="0.25">
      <c r="A134" s="70">
        <v>10</v>
      </c>
      <c r="B134" s="71" t="s">
        <v>98</v>
      </c>
      <c r="C134" s="75">
        <v>3577586.3499999996</v>
      </c>
      <c r="D134" s="75">
        <v>2427336.8400000003</v>
      </c>
      <c r="E134" s="73">
        <v>0.67848448717387366</v>
      </c>
      <c r="F134" s="75">
        <v>2347804.56</v>
      </c>
      <c r="G134" s="73">
        <v>0.65625377847274047</v>
      </c>
    </row>
    <row r="135" spans="1:7" ht="15.75" x14ac:dyDescent="0.25">
      <c r="A135" s="70">
        <v>11</v>
      </c>
      <c r="B135" s="71" t="s">
        <v>77</v>
      </c>
      <c r="C135" s="75">
        <v>10047667.069999995</v>
      </c>
      <c r="D135" s="75">
        <v>7198467.3399999999</v>
      </c>
      <c r="E135" s="73">
        <v>0.71643171393416838</v>
      </c>
      <c r="F135" s="75">
        <v>6584136.6199999992</v>
      </c>
      <c r="G135" s="73">
        <v>0.6552900861592742</v>
      </c>
    </row>
    <row r="136" spans="1:7" ht="15.75" x14ac:dyDescent="0.25">
      <c r="A136" s="70">
        <v>12</v>
      </c>
      <c r="B136" s="71" t="s">
        <v>71</v>
      </c>
      <c r="C136" s="75">
        <v>4044423.13</v>
      </c>
      <c r="D136" s="75">
        <v>2662641.7799999998</v>
      </c>
      <c r="E136" s="73">
        <v>0.65834896459016146</v>
      </c>
      <c r="F136" s="75">
        <v>2645408.2999999998</v>
      </c>
      <c r="G136" s="73">
        <v>0.65408791685948053</v>
      </c>
    </row>
    <row r="137" spans="1:7" ht="15.75" x14ac:dyDescent="0.25">
      <c r="A137" s="70">
        <v>13</v>
      </c>
      <c r="B137" s="71" t="s">
        <v>117</v>
      </c>
      <c r="C137" s="75">
        <v>59955160.07</v>
      </c>
      <c r="D137" s="75">
        <v>44425042.340000004</v>
      </c>
      <c r="E137" s="73">
        <v>0.74097112388878661</v>
      </c>
      <c r="F137" s="75">
        <v>39144049.039999999</v>
      </c>
      <c r="G137" s="73">
        <v>0.6528887420915529</v>
      </c>
    </row>
    <row r="138" spans="1:7" ht="15.75" x14ac:dyDescent="0.25">
      <c r="A138" s="70">
        <v>14</v>
      </c>
      <c r="B138" s="71" t="s">
        <v>125</v>
      </c>
      <c r="C138" s="75">
        <v>1177864.29</v>
      </c>
      <c r="D138" s="75">
        <v>893045.04</v>
      </c>
      <c r="E138" s="73">
        <v>0.75819009675554394</v>
      </c>
      <c r="F138" s="75">
        <v>764553.79999999993</v>
      </c>
      <c r="G138" s="73">
        <v>0.64910177385545831</v>
      </c>
    </row>
    <row r="139" spans="1:7" ht="15.75" x14ac:dyDescent="0.25">
      <c r="A139" s="70">
        <v>15</v>
      </c>
      <c r="B139" s="71" t="s">
        <v>85</v>
      </c>
      <c r="C139" s="75">
        <v>4477164.0500000007</v>
      </c>
      <c r="D139" s="75">
        <v>2940268.4999999995</v>
      </c>
      <c r="E139" s="73">
        <v>0.65672565650123971</v>
      </c>
      <c r="F139" s="75">
        <v>2897387.4499999997</v>
      </c>
      <c r="G139" s="73">
        <v>0.64714793061916043</v>
      </c>
    </row>
    <row r="140" spans="1:7" ht="15.75" x14ac:dyDescent="0.25">
      <c r="A140" s="70">
        <v>16</v>
      </c>
      <c r="B140" s="71" t="s">
        <v>123</v>
      </c>
      <c r="C140" s="75">
        <v>7611593.6299999999</v>
      </c>
      <c r="D140" s="75">
        <v>5754737.2700000014</v>
      </c>
      <c r="E140" s="73">
        <v>0.75604893662721739</v>
      </c>
      <c r="F140" s="75">
        <v>4852977.9000000004</v>
      </c>
      <c r="G140" s="73">
        <v>0.63757711405830797</v>
      </c>
    </row>
    <row r="141" spans="1:7" ht="15.75" x14ac:dyDescent="0.25">
      <c r="A141" s="70">
        <v>17</v>
      </c>
      <c r="B141" s="71" t="s">
        <v>99</v>
      </c>
      <c r="C141" s="75">
        <v>4497052.26</v>
      </c>
      <c r="D141" s="75">
        <v>3224036.41</v>
      </c>
      <c r="E141" s="73">
        <v>0.7169221578047662</v>
      </c>
      <c r="F141" s="75">
        <v>2845679.7999999993</v>
      </c>
      <c r="G141" s="73">
        <v>0.63278779864568424</v>
      </c>
    </row>
    <row r="142" spans="1:7" ht="15.75" x14ac:dyDescent="0.25">
      <c r="A142" s="70">
        <v>18</v>
      </c>
      <c r="B142" s="71" t="s">
        <v>126</v>
      </c>
      <c r="C142" s="75">
        <v>1159560.75</v>
      </c>
      <c r="D142" s="75">
        <v>756666.95</v>
      </c>
      <c r="E142" s="73">
        <v>0.65254619044323459</v>
      </c>
      <c r="F142" s="75">
        <v>729440.31</v>
      </c>
      <c r="G142" s="73">
        <v>0.62906605798790627</v>
      </c>
    </row>
    <row r="143" spans="1:7" ht="15.75" x14ac:dyDescent="0.25">
      <c r="A143" s="70">
        <v>19</v>
      </c>
      <c r="B143" s="71" t="s">
        <v>100</v>
      </c>
      <c r="C143" s="75">
        <v>1583593.2400000005</v>
      </c>
      <c r="D143" s="75">
        <v>1009893.5099999999</v>
      </c>
      <c r="E143" s="73">
        <v>0.63772279679597499</v>
      </c>
      <c r="F143" s="75">
        <v>973910.68999999983</v>
      </c>
      <c r="G143" s="73">
        <v>0.61500053511216024</v>
      </c>
    </row>
    <row r="144" spans="1:7" ht="15.75" x14ac:dyDescent="0.25">
      <c r="A144" s="70">
        <v>20</v>
      </c>
      <c r="B144" s="71" t="s">
        <v>101</v>
      </c>
      <c r="C144" s="75">
        <v>1794359.9900000002</v>
      </c>
      <c r="D144" s="75">
        <v>1207111.19</v>
      </c>
      <c r="E144" s="73">
        <v>0.67272520382044398</v>
      </c>
      <c r="F144" s="75">
        <v>1099248.45</v>
      </c>
      <c r="G144" s="73">
        <v>0.6126131078078707</v>
      </c>
    </row>
    <row r="145" spans="1:7" ht="15.75" x14ac:dyDescent="0.25">
      <c r="A145" s="70">
        <v>21</v>
      </c>
      <c r="B145" s="71" t="s">
        <v>82</v>
      </c>
      <c r="C145" s="75">
        <v>7669594.6899999985</v>
      </c>
      <c r="D145" s="75">
        <v>5495329.3200000003</v>
      </c>
      <c r="E145" s="73">
        <v>0.71650843911805218</v>
      </c>
      <c r="F145" s="75">
        <v>4684919.45</v>
      </c>
      <c r="G145" s="73">
        <v>0.61084315917090548</v>
      </c>
    </row>
    <row r="146" spans="1:7" ht="15.75" x14ac:dyDescent="0.25">
      <c r="A146" s="70">
        <v>22</v>
      </c>
      <c r="B146" s="71" t="s">
        <v>90</v>
      </c>
      <c r="C146" s="75">
        <v>1027859.7000000001</v>
      </c>
      <c r="D146" s="75">
        <v>646249.42999999993</v>
      </c>
      <c r="E146" s="73">
        <v>0.62873311406216226</v>
      </c>
      <c r="F146" s="75">
        <v>623749.42999999993</v>
      </c>
      <c r="G146" s="73">
        <v>0.60684296699247953</v>
      </c>
    </row>
    <row r="147" spans="1:7" ht="15.75" x14ac:dyDescent="0.25">
      <c r="A147" s="70">
        <v>23</v>
      </c>
      <c r="B147" s="71" t="s">
        <v>86</v>
      </c>
      <c r="C147" s="75">
        <v>29881106.979999993</v>
      </c>
      <c r="D147" s="75">
        <v>26144458.529999997</v>
      </c>
      <c r="E147" s="73">
        <v>0.87494946380329863</v>
      </c>
      <c r="F147" s="75">
        <v>17905858.819999985</v>
      </c>
      <c r="G147" s="73">
        <v>0.59923679641402594</v>
      </c>
    </row>
    <row r="148" spans="1:7" ht="15.75" x14ac:dyDescent="0.25">
      <c r="A148" s="70">
        <v>24</v>
      </c>
      <c r="B148" s="71" t="s">
        <v>109</v>
      </c>
      <c r="C148" s="75">
        <v>27805128.979999997</v>
      </c>
      <c r="D148" s="75">
        <v>17312716.269999996</v>
      </c>
      <c r="E148" s="73">
        <v>0.62264470279756268</v>
      </c>
      <c r="F148" s="75">
        <v>16621397.479999995</v>
      </c>
      <c r="G148" s="73">
        <v>0.59778170753876492</v>
      </c>
    </row>
    <row r="149" spans="1:7" ht="15.75" x14ac:dyDescent="0.25">
      <c r="A149" s="70">
        <v>25</v>
      </c>
      <c r="B149" s="71" t="s">
        <v>78</v>
      </c>
      <c r="C149" s="75">
        <v>12618370.619999997</v>
      </c>
      <c r="D149" s="75">
        <v>8398073.5300000012</v>
      </c>
      <c r="E149" s="73">
        <v>0.66554341942446471</v>
      </c>
      <c r="F149" s="75">
        <v>7519519.9700000016</v>
      </c>
      <c r="G149" s="73">
        <v>0.59591845860682158</v>
      </c>
    </row>
    <row r="150" spans="1:7" ht="15.75" x14ac:dyDescent="0.25">
      <c r="A150" s="70">
        <v>26</v>
      </c>
      <c r="B150" s="71" t="s">
        <v>91</v>
      </c>
      <c r="C150" s="75">
        <v>7492729.5300000003</v>
      </c>
      <c r="D150" s="75">
        <v>5696622.4900000002</v>
      </c>
      <c r="E150" s="73">
        <v>0.76028668420385381</v>
      </c>
      <c r="F150" s="75">
        <v>4426864.43</v>
      </c>
      <c r="G150" s="73">
        <v>0.59082133050116914</v>
      </c>
    </row>
    <row r="151" spans="1:7" ht="15.75" x14ac:dyDescent="0.25">
      <c r="A151" s="70">
        <v>27</v>
      </c>
      <c r="B151" s="71" t="s">
        <v>102</v>
      </c>
      <c r="C151" s="75">
        <v>1886379.6799999997</v>
      </c>
      <c r="D151" s="75">
        <v>1092395.2000000002</v>
      </c>
      <c r="E151" s="73">
        <v>0.57909614463192283</v>
      </c>
      <c r="F151" s="75">
        <v>1081979.58</v>
      </c>
      <c r="G151" s="73">
        <v>0.57357465809852248</v>
      </c>
    </row>
    <row r="152" spans="1:7" ht="15.75" x14ac:dyDescent="0.25">
      <c r="A152" s="70">
        <v>28</v>
      </c>
      <c r="B152" s="71" t="s">
        <v>79</v>
      </c>
      <c r="C152" s="75">
        <v>2662302.8100000005</v>
      </c>
      <c r="D152" s="75">
        <v>1499888.1</v>
      </c>
      <c r="E152" s="73">
        <v>0.56337997855322841</v>
      </c>
      <c r="F152" s="75">
        <v>1461789.7699999998</v>
      </c>
      <c r="G152" s="73">
        <v>0.54906968677991952</v>
      </c>
    </row>
    <row r="153" spans="1:7" ht="15.75" x14ac:dyDescent="0.25">
      <c r="A153" s="70">
        <v>29</v>
      </c>
      <c r="B153" s="71" t="s">
        <v>103</v>
      </c>
      <c r="C153" s="75">
        <v>2466601.04</v>
      </c>
      <c r="D153" s="75">
        <v>1534034.6600000001</v>
      </c>
      <c r="E153" s="73">
        <v>0.62192248974321362</v>
      </c>
      <c r="F153" s="75">
        <v>1339562.5300000003</v>
      </c>
      <c r="G153" s="73">
        <v>0.54308033941313838</v>
      </c>
    </row>
    <row r="154" spans="1:7" ht="15.75" x14ac:dyDescent="0.25">
      <c r="A154" s="70">
        <v>30</v>
      </c>
      <c r="B154" s="71" t="s">
        <v>127</v>
      </c>
      <c r="C154" s="75">
        <v>10117379.509999998</v>
      </c>
      <c r="D154" s="75">
        <v>6030329.0099999998</v>
      </c>
      <c r="E154" s="73">
        <v>0.59603665198479849</v>
      </c>
      <c r="F154" s="75">
        <v>5366936.4099999992</v>
      </c>
      <c r="G154" s="73">
        <v>0.53046704482077889</v>
      </c>
    </row>
    <row r="155" spans="1:7" ht="15.75" x14ac:dyDescent="0.25">
      <c r="A155" s="70">
        <v>31</v>
      </c>
      <c r="B155" s="71" t="s">
        <v>80</v>
      </c>
      <c r="C155" s="75">
        <v>3458941.1700000004</v>
      </c>
      <c r="D155" s="75">
        <v>2046814.5999999999</v>
      </c>
      <c r="E155" s="73">
        <v>0.59174599954239748</v>
      </c>
      <c r="F155" s="75">
        <v>1830722.53</v>
      </c>
      <c r="G155" s="73">
        <v>0.52927252590422047</v>
      </c>
    </row>
    <row r="156" spans="1:7" ht="15.75" x14ac:dyDescent="0.25">
      <c r="A156" s="70">
        <v>32</v>
      </c>
      <c r="B156" s="71" t="s">
        <v>56</v>
      </c>
      <c r="C156" s="75">
        <v>22581434.75</v>
      </c>
      <c r="D156" s="75">
        <v>16295572.370000001</v>
      </c>
      <c r="E156" s="73">
        <v>0.72163582829917394</v>
      </c>
      <c r="F156" s="75">
        <v>11920809.949999999</v>
      </c>
      <c r="G156" s="73">
        <v>0.52790312404750983</v>
      </c>
    </row>
    <row r="157" spans="1:7" ht="15.75" x14ac:dyDescent="0.25">
      <c r="A157" s="70">
        <v>33</v>
      </c>
      <c r="B157" s="71" t="s">
        <v>104</v>
      </c>
      <c r="C157" s="75">
        <v>23456326.610000003</v>
      </c>
      <c r="D157" s="75">
        <v>13332803.16</v>
      </c>
      <c r="E157" s="73">
        <v>0.56840968245709456</v>
      </c>
      <c r="F157" s="75">
        <v>12116976.280000001</v>
      </c>
      <c r="G157" s="73">
        <v>0.5165760385871434</v>
      </c>
    </row>
    <row r="158" spans="1:7" ht="15.75" x14ac:dyDescent="0.25">
      <c r="A158" s="70">
        <v>34</v>
      </c>
      <c r="B158" s="71" t="s">
        <v>128</v>
      </c>
      <c r="C158" s="75">
        <v>7282259.6000000006</v>
      </c>
      <c r="D158" s="75">
        <v>4951641.99</v>
      </c>
      <c r="E158" s="73">
        <v>0.679959554037321</v>
      </c>
      <c r="F158" s="75">
        <v>3529640.96</v>
      </c>
      <c r="G158" s="73">
        <v>0.48469035078068345</v>
      </c>
    </row>
    <row r="159" spans="1:7" ht="15.75" x14ac:dyDescent="0.25">
      <c r="A159" s="70">
        <v>35</v>
      </c>
      <c r="B159" s="71" t="s">
        <v>105</v>
      </c>
      <c r="C159" s="75">
        <v>2877536.4399999995</v>
      </c>
      <c r="D159" s="75">
        <v>1457021.1000000003</v>
      </c>
      <c r="E159" s="73">
        <v>0.50634323157346384</v>
      </c>
      <c r="F159" s="75">
        <v>1387370.7600000002</v>
      </c>
      <c r="G159" s="73">
        <v>0.48213838084358041</v>
      </c>
    </row>
    <row r="160" spans="1:7" ht="15.75" x14ac:dyDescent="0.25">
      <c r="A160" s="70">
        <v>36</v>
      </c>
      <c r="B160" s="71" t="s">
        <v>61</v>
      </c>
      <c r="C160" s="75">
        <v>3786344.5700000003</v>
      </c>
      <c r="D160" s="75">
        <v>1758800.87</v>
      </c>
      <c r="E160" s="73">
        <v>0.46451157243726499</v>
      </c>
      <c r="F160" s="75">
        <v>1677365.1600000001</v>
      </c>
      <c r="G160" s="73">
        <v>0.44300383364211354</v>
      </c>
    </row>
    <row r="161" spans="1:7" ht="15.75" x14ac:dyDescent="0.25">
      <c r="A161" s="70">
        <v>37</v>
      </c>
      <c r="B161" s="71" t="s">
        <v>115</v>
      </c>
      <c r="C161" s="75">
        <v>18664870.45999999</v>
      </c>
      <c r="D161" s="75">
        <v>9248830.8399999999</v>
      </c>
      <c r="E161" s="73">
        <v>0.49552076237661735</v>
      </c>
      <c r="F161" s="75">
        <v>8247611.9399999985</v>
      </c>
      <c r="G161" s="73">
        <v>0.4418788738810247</v>
      </c>
    </row>
    <row r="162" spans="1:7" ht="15.75" x14ac:dyDescent="0.25">
      <c r="A162" s="70">
        <v>38</v>
      </c>
      <c r="B162" s="71" t="s">
        <v>72</v>
      </c>
      <c r="C162" s="75">
        <v>397686.77999999997</v>
      </c>
      <c r="D162" s="75">
        <v>171525.84999999998</v>
      </c>
      <c r="E162" s="73">
        <v>0.43130890596866206</v>
      </c>
      <c r="F162" s="75">
        <v>168025.84999999998</v>
      </c>
      <c r="G162" s="73">
        <v>0.42250800994692356</v>
      </c>
    </row>
    <row r="163" spans="1:7" ht="15.75" x14ac:dyDescent="0.25">
      <c r="A163" s="70">
        <v>39</v>
      </c>
      <c r="B163" s="71" t="s">
        <v>73</v>
      </c>
      <c r="C163" s="75">
        <v>827341.23</v>
      </c>
      <c r="D163" s="75">
        <v>343914.52999999997</v>
      </c>
      <c r="E163" s="73">
        <v>0.41568643931839344</v>
      </c>
      <c r="F163" s="75">
        <v>343856.52999999997</v>
      </c>
      <c r="G163" s="73">
        <v>0.41561633523328695</v>
      </c>
    </row>
    <row r="164" spans="1:7" ht="15.75" x14ac:dyDescent="0.25">
      <c r="A164" s="70">
        <v>40</v>
      </c>
      <c r="B164" s="71" t="s">
        <v>129</v>
      </c>
      <c r="C164" s="75">
        <v>7659188.8400000008</v>
      </c>
      <c r="D164" s="75">
        <v>4095174.9800000004</v>
      </c>
      <c r="E164" s="73">
        <v>0.53467476328733532</v>
      </c>
      <c r="F164" s="75">
        <v>3148550.65</v>
      </c>
      <c r="G164" s="73">
        <v>0.41108147556784874</v>
      </c>
    </row>
    <row r="165" spans="1:7" ht="15.75" x14ac:dyDescent="0.25">
      <c r="A165" s="70">
        <v>41</v>
      </c>
      <c r="B165" s="71" t="s">
        <v>130</v>
      </c>
      <c r="C165" s="75">
        <v>8413044.3299999982</v>
      </c>
      <c r="D165" s="75">
        <v>4312048.24</v>
      </c>
      <c r="E165" s="73">
        <v>0.51254314976371951</v>
      </c>
      <c r="F165" s="75">
        <v>3320505.7100000009</v>
      </c>
      <c r="G165" s="73">
        <v>0.39468539327190277</v>
      </c>
    </row>
    <row r="166" spans="1:7" ht="15.75" x14ac:dyDescent="0.25">
      <c r="A166" s="70">
        <v>42</v>
      </c>
      <c r="B166" s="71" t="s">
        <v>131</v>
      </c>
      <c r="C166" s="75">
        <v>7658205.9599999981</v>
      </c>
      <c r="D166" s="75">
        <v>3364873.8399999994</v>
      </c>
      <c r="E166" s="73">
        <v>0.43938147623284868</v>
      </c>
      <c r="F166" s="75">
        <v>2998394.7</v>
      </c>
      <c r="G166" s="73">
        <v>0.39152703853370913</v>
      </c>
    </row>
    <row r="167" spans="1:7" ht="15.75" x14ac:dyDescent="0.25">
      <c r="A167" s="70">
        <v>43</v>
      </c>
      <c r="B167" s="71" t="s">
        <v>122</v>
      </c>
      <c r="C167" s="75">
        <v>318119000.20000005</v>
      </c>
      <c r="D167" s="75">
        <v>119376441.23999996</v>
      </c>
      <c r="E167" s="73">
        <v>0.37525718729452973</v>
      </c>
      <c r="F167" s="75">
        <v>112549152.57999998</v>
      </c>
      <c r="G167" s="73">
        <v>0.35379575727712215</v>
      </c>
    </row>
    <row r="168" spans="1:7" ht="15.75" x14ac:dyDescent="0.25">
      <c r="A168" s="70">
        <v>44</v>
      </c>
      <c r="B168" s="71" t="s">
        <v>132</v>
      </c>
      <c r="C168" s="75">
        <v>8292501.2299999986</v>
      </c>
      <c r="D168" s="75">
        <v>4843782.9400000004</v>
      </c>
      <c r="E168" s="73">
        <v>0.58411603515674138</v>
      </c>
      <c r="F168" s="75">
        <v>2861442.52</v>
      </c>
      <c r="G168" s="73">
        <v>0.34506386440415404</v>
      </c>
    </row>
    <row r="169" spans="1:7" ht="15.75" x14ac:dyDescent="0.25">
      <c r="A169" s="70">
        <v>45</v>
      </c>
      <c r="B169" s="71" t="s">
        <v>133</v>
      </c>
      <c r="C169" s="75">
        <v>6912196.5500000007</v>
      </c>
      <c r="D169" s="75">
        <v>3137849.9</v>
      </c>
      <c r="E169" s="73">
        <v>0.45395843091296351</v>
      </c>
      <c r="F169" s="75">
        <v>2340846.79</v>
      </c>
      <c r="G169" s="73">
        <v>0.33865454679525858</v>
      </c>
    </row>
    <row r="170" spans="1:7" ht="15.75" x14ac:dyDescent="0.25">
      <c r="A170" s="70">
        <v>46</v>
      </c>
      <c r="B170" s="71" t="s">
        <v>134</v>
      </c>
      <c r="C170" s="75">
        <v>8939421.4699999988</v>
      </c>
      <c r="D170" s="75">
        <v>3806009.8900000011</v>
      </c>
      <c r="E170" s="73">
        <v>0.42575572734462441</v>
      </c>
      <c r="F170" s="75">
        <v>2707275.0700000008</v>
      </c>
      <c r="G170" s="73">
        <v>0.30284678701920531</v>
      </c>
    </row>
    <row r="171" spans="1:7" ht="15.75" x14ac:dyDescent="0.25">
      <c r="A171" s="70">
        <v>47</v>
      </c>
      <c r="B171" s="71" t="s">
        <v>121</v>
      </c>
      <c r="C171" s="75">
        <v>158606757.69999996</v>
      </c>
      <c r="D171" s="75">
        <v>76648206.730000019</v>
      </c>
      <c r="E171" s="73">
        <v>0.48325940105892501</v>
      </c>
      <c r="F171" s="75">
        <v>22465567.469999999</v>
      </c>
      <c r="G171" s="73">
        <v>0.14164319223076838</v>
      </c>
    </row>
    <row r="172" spans="1:7" ht="15.75" x14ac:dyDescent="0.25">
      <c r="A172" s="70">
        <v>48</v>
      </c>
      <c r="B172" s="71" t="s">
        <v>74</v>
      </c>
      <c r="C172" s="75">
        <v>10000</v>
      </c>
      <c r="D172" s="75">
        <v>7222.2</v>
      </c>
      <c r="E172" s="73">
        <v>0.72221999999999997</v>
      </c>
      <c r="F172" s="75">
        <v>1222.2</v>
      </c>
      <c r="G172" s="73">
        <v>0.12222000000000001</v>
      </c>
    </row>
    <row r="173" spans="1:7" ht="15.75" x14ac:dyDescent="0.25">
      <c r="A173" s="70">
        <v>49</v>
      </c>
      <c r="B173" s="71" t="s">
        <v>135</v>
      </c>
      <c r="C173" s="75">
        <v>17541739.010000002</v>
      </c>
      <c r="D173" s="75">
        <v>2115469.36</v>
      </c>
      <c r="E173" s="73">
        <v>0.12059633077393503</v>
      </c>
      <c r="F173" s="75">
        <v>1960013.88</v>
      </c>
      <c r="G173" s="73">
        <v>0.11173429720295444</v>
      </c>
    </row>
    <row r="174" spans="1:7" ht="15.75" x14ac:dyDescent="0.25">
      <c r="A174" s="70">
        <v>50</v>
      </c>
      <c r="B174" s="71" t="s">
        <v>67</v>
      </c>
      <c r="C174" s="75">
        <v>153780</v>
      </c>
      <c r="D174" s="75">
        <v>0</v>
      </c>
      <c r="E174" s="73">
        <v>0</v>
      </c>
      <c r="F174" s="75">
        <v>0</v>
      </c>
      <c r="G174" s="73">
        <v>0</v>
      </c>
    </row>
    <row r="175" spans="1:7" ht="15.75" x14ac:dyDescent="0.25">
      <c r="A175" s="232" t="s">
        <v>136</v>
      </c>
      <c r="B175" s="233"/>
      <c r="C175" s="62">
        <v>871969780.54999995</v>
      </c>
      <c r="D175" s="62">
        <v>448823813.24000001</v>
      </c>
      <c r="E175" s="63">
        <v>0.51472404577702402</v>
      </c>
      <c r="F175" s="62">
        <v>351712769.63999981</v>
      </c>
      <c r="G175" s="63">
        <v>0.40335431053373827</v>
      </c>
    </row>
    <row r="176" spans="1:7" ht="9" customHeight="1" x14ac:dyDescent="0.25">
      <c r="C176" s="64"/>
      <c r="D176" s="64"/>
      <c r="E176" s="64"/>
      <c r="F176" s="65"/>
      <c r="G176" s="64"/>
    </row>
    <row r="177" spans="1:7" ht="15.75" x14ac:dyDescent="0.25">
      <c r="B177" s="66" t="s">
        <v>137</v>
      </c>
      <c r="C177" s="57">
        <v>3774000</v>
      </c>
      <c r="D177" s="57">
        <v>3774000</v>
      </c>
      <c r="E177" s="58">
        <v>1</v>
      </c>
      <c r="F177" s="57">
        <v>0</v>
      </c>
      <c r="G177" s="58">
        <v>0</v>
      </c>
    </row>
    <row r="178" spans="1:7" ht="9" customHeight="1" x14ac:dyDescent="0.25">
      <c r="C178" s="64"/>
      <c r="D178" s="64"/>
      <c r="E178" s="64"/>
      <c r="F178" s="65"/>
      <c r="G178" s="64"/>
    </row>
    <row r="179" spans="1:7" ht="15.75" x14ac:dyDescent="0.25">
      <c r="A179" s="232" t="s">
        <v>138</v>
      </c>
      <c r="B179" s="233"/>
      <c r="C179" s="62">
        <v>875743780.54999995</v>
      </c>
      <c r="D179" s="62">
        <v>452597813.24000001</v>
      </c>
      <c r="E179" s="63">
        <v>0.51681533262588675</v>
      </c>
      <c r="F179" s="62">
        <v>351712769.63999981</v>
      </c>
      <c r="G179" s="63">
        <v>0.40161606334116529</v>
      </c>
    </row>
    <row r="180" spans="1:7" x14ac:dyDescent="0.25">
      <c r="A180" s="234"/>
      <c r="B180" s="234"/>
      <c r="C180" s="234"/>
      <c r="D180" s="234"/>
      <c r="E180" s="234"/>
      <c r="F180" s="234"/>
      <c r="G180" s="234"/>
    </row>
    <row r="183" spans="1:7" ht="15.75" x14ac:dyDescent="0.25">
      <c r="A183" s="223" t="s">
        <v>44</v>
      </c>
      <c r="B183" s="223"/>
      <c r="C183" s="223"/>
      <c r="D183" s="223"/>
      <c r="E183" s="223"/>
      <c r="F183" s="223"/>
      <c r="G183" s="223"/>
    </row>
    <row r="184" spans="1:7" ht="15.75" x14ac:dyDescent="0.25">
      <c r="A184" s="241" t="s">
        <v>30</v>
      </c>
      <c r="B184" s="242"/>
      <c r="C184" s="242"/>
      <c r="D184" s="242"/>
      <c r="E184" s="242"/>
      <c r="F184" s="242"/>
      <c r="G184" s="242"/>
    </row>
    <row r="185" spans="1:7" ht="38.25" x14ac:dyDescent="0.25">
      <c r="A185" s="69" t="s">
        <v>139</v>
      </c>
      <c r="B185" s="69" t="s">
        <v>142</v>
      </c>
      <c r="C185" s="52" t="s">
        <v>48</v>
      </c>
      <c r="D185" s="52" t="s">
        <v>49</v>
      </c>
      <c r="E185" s="52" t="s">
        <v>50</v>
      </c>
      <c r="F185" s="52" t="s">
        <v>51</v>
      </c>
      <c r="G185" s="52" t="s">
        <v>147</v>
      </c>
    </row>
    <row r="186" spans="1:7" ht="15.75" x14ac:dyDescent="0.25">
      <c r="A186" s="70">
        <v>1</v>
      </c>
      <c r="B186" s="71" t="s">
        <v>65</v>
      </c>
      <c r="C186" s="75">
        <v>189769.60000000001</v>
      </c>
      <c r="D186" s="75">
        <v>189769.60000000001</v>
      </c>
      <c r="E186" s="73">
        <v>1</v>
      </c>
      <c r="F186" s="75">
        <v>176616.13</v>
      </c>
      <c r="G186" s="73">
        <v>0.93068715958720472</v>
      </c>
    </row>
    <row r="187" spans="1:7" ht="15.75" x14ac:dyDescent="0.25">
      <c r="A187" s="70">
        <v>2</v>
      </c>
      <c r="B187" s="71" t="s">
        <v>88</v>
      </c>
      <c r="C187" s="75">
        <v>3592317.2</v>
      </c>
      <c r="D187" s="75">
        <v>3590089.0199999996</v>
      </c>
      <c r="E187" s="73">
        <v>0.9993797374018083</v>
      </c>
      <c r="F187" s="75">
        <v>2938094.25</v>
      </c>
      <c r="G187" s="73">
        <v>0.81788274431890362</v>
      </c>
    </row>
    <row r="188" spans="1:7" ht="15.75" x14ac:dyDescent="0.25">
      <c r="A188" s="70">
        <v>3</v>
      </c>
      <c r="B188" s="71" t="s">
        <v>70</v>
      </c>
      <c r="C188" s="75">
        <v>1598933.8599999999</v>
      </c>
      <c r="D188" s="75">
        <v>1275154.7500000002</v>
      </c>
      <c r="E188" s="73">
        <v>0.79750312498854725</v>
      </c>
      <c r="F188" s="75">
        <v>1258688.7100000002</v>
      </c>
      <c r="G188" s="73">
        <v>0.78720498795366078</v>
      </c>
    </row>
    <row r="189" spans="1:7" ht="15.75" x14ac:dyDescent="0.25">
      <c r="A189" s="70">
        <v>4</v>
      </c>
      <c r="B189" s="71" t="s">
        <v>60</v>
      </c>
      <c r="C189" s="75">
        <v>23297891.860000003</v>
      </c>
      <c r="D189" s="75">
        <v>18080886.120000001</v>
      </c>
      <c r="E189" s="73">
        <v>0.77607391383951585</v>
      </c>
      <c r="F189" s="75">
        <v>17509199.289999999</v>
      </c>
      <c r="G189" s="73">
        <v>0.75153577822469975</v>
      </c>
    </row>
    <row r="190" spans="1:7" ht="15.75" x14ac:dyDescent="0.25">
      <c r="A190" s="70">
        <v>5</v>
      </c>
      <c r="B190" s="71" t="s">
        <v>84</v>
      </c>
      <c r="C190" s="75">
        <v>750000</v>
      </c>
      <c r="D190" s="75">
        <v>558938.47</v>
      </c>
      <c r="E190" s="73">
        <v>0.74525129333333329</v>
      </c>
      <c r="F190" s="75">
        <v>558938.47</v>
      </c>
      <c r="G190" s="73">
        <v>0.74525129333333329</v>
      </c>
    </row>
    <row r="191" spans="1:7" ht="15.75" x14ac:dyDescent="0.25">
      <c r="A191" s="70">
        <v>6</v>
      </c>
      <c r="B191" s="71" t="s">
        <v>113</v>
      </c>
      <c r="C191" s="75">
        <v>5000000</v>
      </c>
      <c r="D191" s="75">
        <v>3917471.1699999995</v>
      </c>
      <c r="E191" s="73">
        <v>0.78349423399999985</v>
      </c>
      <c r="F191" s="75">
        <v>3647695.13</v>
      </c>
      <c r="G191" s="73">
        <v>0.72953902599999998</v>
      </c>
    </row>
    <row r="192" spans="1:7" ht="15.75" x14ac:dyDescent="0.25">
      <c r="A192" s="70">
        <v>7</v>
      </c>
      <c r="B192" s="71" t="s">
        <v>114</v>
      </c>
      <c r="C192" s="75">
        <v>3897196.7499999995</v>
      </c>
      <c r="D192" s="75">
        <v>2716476.65</v>
      </c>
      <c r="E192" s="73">
        <v>0.69703348952038413</v>
      </c>
      <c r="F192" s="75">
        <v>2645894.25</v>
      </c>
      <c r="G192" s="73">
        <v>0.67892242032686712</v>
      </c>
    </row>
    <row r="193" spans="1:7" ht="15.75" x14ac:dyDescent="0.25">
      <c r="A193" s="70">
        <v>8</v>
      </c>
      <c r="B193" s="71" t="s">
        <v>89</v>
      </c>
      <c r="C193" s="75">
        <v>3475000</v>
      </c>
      <c r="D193" s="75">
        <v>2476886.2400000002</v>
      </c>
      <c r="E193" s="73">
        <v>0.71277301870503607</v>
      </c>
      <c r="F193" s="75">
        <v>2150365.7800000003</v>
      </c>
      <c r="G193" s="73">
        <v>0.61881029640287777</v>
      </c>
    </row>
    <row r="194" spans="1:7" ht="15.75" x14ac:dyDescent="0.25">
      <c r="A194" s="70">
        <v>9</v>
      </c>
      <c r="B194" s="71" t="s">
        <v>92</v>
      </c>
      <c r="C194" s="75">
        <v>2087667.0300000003</v>
      </c>
      <c r="D194" s="75">
        <v>1179725.3900000001</v>
      </c>
      <c r="E194" s="73">
        <v>0.5650926958404856</v>
      </c>
      <c r="F194" s="75">
        <v>1176068.4100000001</v>
      </c>
      <c r="G194" s="73">
        <v>0.56334098929559662</v>
      </c>
    </row>
    <row r="195" spans="1:7" ht="15.75" x14ac:dyDescent="0.25">
      <c r="A195" s="70">
        <v>10</v>
      </c>
      <c r="B195" s="71" t="s">
        <v>59</v>
      </c>
      <c r="C195" s="75">
        <v>8935762.5600000005</v>
      </c>
      <c r="D195" s="75">
        <v>4496119.34</v>
      </c>
      <c r="E195" s="73">
        <v>0.50316011754009715</v>
      </c>
      <c r="F195" s="75">
        <v>4496119.34</v>
      </c>
      <c r="G195" s="73">
        <v>0.50316011754009715</v>
      </c>
    </row>
    <row r="196" spans="1:7" ht="15.75" x14ac:dyDescent="0.25">
      <c r="A196" s="70">
        <v>11</v>
      </c>
      <c r="B196" s="71" t="s">
        <v>119</v>
      </c>
      <c r="C196" s="75">
        <v>135479346.46000004</v>
      </c>
      <c r="D196" s="75">
        <v>83250663.249999985</v>
      </c>
      <c r="E196" s="73">
        <v>0.61448970212282172</v>
      </c>
      <c r="F196" s="75">
        <v>66527221.829999998</v>
      </c>
      <c r="G196" s="73">
        <v>0.49105065508743068</v>
      </c>
    </row>
    <row r="197" spans="1:7" ht="15.75" x14ac:dyDescent="0.25">
      <c r="A197" s="70">
        <v>12</v>
      </c>
      <c r="B197" s="71" t="s">
        <v>94</v>
      </c>
      <c r="C197" s="75">
        <v>4999973.9099999992</v>
      </c>
      <c r="D197" s="75">
        <v>2720743.2299999995</v>
      </c>
      <c r="E197" s="73">
        <v>0.54415148538245073</v>
      </c>
      <c r="F197" s="75">
        <v>2031676.5600000003</v>
      </c>
      <c r="G197" s="73">
        <v>0.40633743226872171</v>
      </c>
    </row>
    <row r="198" spans="1:7" ht="15.75" x14ac:dyDescent="0.25">
      <c r="A198" s="70">
        <v>13</v>
      </c>
      <c r="B198" s="71" t="s">
        <v>118</v>
      </c>
      <c r="C198" s="75">
        <v>69731580.61999999</v>
      </c>
      <c r="D198" s="75">
        <v>31863837.32</v>
      </c>
      <c r="E198" s="73">
        <v>0.45694987890265903</v>
      </c>
      <c r="F198" s="75">
        <v>27240238.899999995</v>
      </c>
      <c r="G198" s="73">
        <v>0.3906442197036204</v>
      </c>
    </row>
    <row r="199" spans="1:7" ht="15.75" x14ac:dyDescent="0.25">
      <c r="A199" s="70">
        <v>14</v>
      </c>
      <c r="B199" s="71" t="s">
        <v>57</v>
      </c>
      <c r="C199" s="75">
        <v>5202246.5499999989</v>
      </c>
      <c r="D199" s="75">
        <v>1991687.0399999996</v>
      </c>
      <c r="E199" s="73">
        <v>0.38285133564075313</v>
      </c>
      <c r="F199" s="75">
        <v>1970206.6799999997</v>
      </c>
      <c r="G199" s="73">
        <v>0.3787222810499053</v>
      </c>
    </row>
    <row r="200" spans="1:7" ht="15.75" x14ac:dyDescent="0.25">
      <c r="A200" s="70">
        <v>15</v>
      </c>
      <c r="B200" s="71" t="s">
        <v>93</v>
      </c>
      <c r="C200" s="75">
        <v>2214349.59</v>
      </c>
      <c r="D200" s="75">
        <v>1323785.0999999999</v>
      </c>
      <c r="E200" s="73">
        <v>0.59782118685243368</v>
      </c>
      <c r="F200" s="75">
        <v>577617.07999999996</v>
      </c>
      <c r="G200" s="73">
        <v>0.26085180163444743</v>
      </c>
    </row>
    <row r="201" spans="1:7" ht="15.75" x14ac:dyDescent="0.25">
      <c r="A201" s="70">
        <v>16</v>
      </c>
      <c r="B201" s="71" t="s">
        <v>120</v>
      </c>
      <c r="C201" s="75">
        <v>33312837.130000003</v>
      </c>
      <c r="D201" s="75">
        <v>6763151.0499999989</v>
      </c>
      <c r="E201" s="73">
        <v>0.20301936528574499</v>
      </c>
      <c r="F201" s="75">
        <v>5671869.71</v>
      </c>
      <c r="G201" s="73">
        <v>0.17026078228840424</v>
      </c>
    </row>
    <row r="202" spans="1:7" ht="15.75" x14ac:dyDescent="0.25">
      <c r="A202" s="245" t="s">
        <v>138</v>
      </c>
      <c r="B202" s="246"/>
      <c r="C202" s="156">
        <v>303764873.12</v>
      </c>
      <c r="D202" s="156">
        <v>166395383.73999995</v>
      </c>
      <c r="E202" s="77">
        <v>0.54777691057868572</v>
      </c>
      <c r="F202" s="156">
        <v>140576510.51999998</v>
      </c>
      <c r="G202" s="77">
        <v>0.46278066675756213</v>
      </c>
    </row>
    <row r="203" spans="1:7" ht="42" customHeight="1" x14ac:dyDescent="0.25">
      <c r="A203" s="234"/>
      <c r="B203" s="234"/>
      <c r="C203" s="234"/>
      <c r="D203" s="234"/>
      <c r="E203" s="234"/>
      <c r="F203" s="234"/>
      <c r="G203" s="234"/>
    </row>
    <row r="205" spans="1:7" ht="15.75" x14ac:dyDescent="0.25">
      <c r="A205" s="223" t="s">
        <v>44</v>
      </c>
      <c r="B205" s="223"/>
      <c r="C205" s="223"/>
      <c r="D205" s="223"/>
      <c r="E205" s="223"/>
      <c r="F205" s="223"/>
      <c r="G205" s="223"/>
    </row>
    <row r="206" spans="1:7" ht="15.75" x14ac:dyDescent="0.25">
      <c r="A206" s="241" t="s">
        <v>30</v>
      </c>
      <c r="B206" s="242"/>
      <c r="C206" s="242"/>
      <c r="D206" s="242"/>
      <c r="E206" s="242"/>
      <c r="F206" s="242"/>
      <c r="G206" s="242"/>
    </row>
    <row r="207" spans="1:7" ht="38.25" x14ac:dyDescent="0.25">
      <c r="A207" s="69" t="s">
        <v>139</v>
      </c>
      <c r="B207" s="69" t="s">
        <v>144</v>
      </c>
      <c r="C207" s="52" t="s">
        <v>48</v>
      </c>
      <c r="D207" s="52" t="s">
        <v>49</v>
      </c>
      <c r="E207" s="52" t="s">
        <v>50</v>
      </c>
      <c r="F207" s="52" t="s">
        <v>51</v>
      </c>
      <c r="G207" s="52" t="s">
        <v>147</v>
      </c>
    </row>
    <row r="208" spans="1:7" ht="15.75" x14ac:dyDescent="0.25">
      <c r="A208" s="70">
        <v>1</v>
      </c>
      <c r="B208" s="71" t="s">
        <v>65</v>
      </c>
      <c r="C208" s="75">
        <v>189769.60000000001</v>
      </c>
      <c r="D208" s="75">
        <v>189769.60000000001</v>
      </c>
      <c r="E208" s="73">
        <v>1</v>
      </c>
      <c r="F208" s="75">
        <v>176616.13</v>
      </c>
      <c r="G208" s="73">
        <v>0.93068715958720472</v>
      </c>
    </row>
    <row r="209" spans="1:7" ht="15.75" x14ac:dyDescent="0.25">
      <c r="A209" s="70">
        <v>2</v>
      </c>
      <c r="B209" s="71" t="s">
        <v>88</v>
      </c>
      <c r="C209" s="75">
        <v>3592317.2</v>
      </c>
      <c r="D209" s="75">
        <v>3590089.0199999996</v>
      </c>
      <c r="E209" s="73">
        <v>0.9993797374018083</v>
      </c>
      <c r="F209" s="75">
        <v>2938094.25</v>
      </c>
      <c r="G209" s="73">
        <v>0.81788274431890362</v>
      </c>
    </row>
    <row r="210" spans="1:7" ht="15.75" x14ac:dyDescent="0.25">
      <c r="A210" s="70">
        <v>3</v>
      </c>
      <c r="B210" s="71" t="s">
        <v>70</v>
      </c>
      <c r="C210" s="75">
        <v>1598933.8599999999</v>
      </c>
      <c r="D210" s="75">
        <v>1275154.7500000002</v>
      </c>
      <c r="E210" s="73">
        <v>0.79750312498854725</v>
      </c>
      <c r="F210" s="75">
        <v>1258688.7100000002</v>
      </c>
      <c r="G210" s="73">
        <v>0.78720498795366078</v>
      </c>
    </row>
    <row r="211" spans="1:7" ht="15.75" x14ac:dyDescent="0.25">
      <c r="A211" s="70">
        <v>4</v>
      </c>
      <c r="B211" s="71" t="s">
        <v>107</v>
      </c>
      <c r="C211" s="75">
        <v>4255009.01</v>
      </c>
      <c r="D211" s="75">
        <v>3219230.1100000003</v>
      </c>
      <c r="E211" s="73">
        <v>0.75657421698385563</v>
      </c>
      <c r="F211" s="75">
        <v>3216383.9600000009</v>
      </c>
      <c r="G211" s="73">
        <v>0.75590532298308832</v>
      </c>
    </row>
    <row r="212" spans="1:7" ht="15.75" x14ac:dyDescent="0.25">
      <c r="A212" s="70">
        <v>5</v>
      </c>
      <c r="B212" s="71" t="s">
        <v>60</v>
      </c>
      <c r="C212" s="75">
        <v>23297891.860000003</v>
      </c>
      <c r="D212" s="75">
        <v>18080886.120000005</v>
      </c>
      <c r="E212" s="73">
        <v>0.77607391383951607</v>
      </c>
      <c r="F212" s="75">
        <v>17509199.290000003</v>
      </c>
      <c r="G212" s="73">
        <v>0.75153577822469986</v>
      </c>
    </row>
    <row r="213" spans="1:7" ht="15.75" x14ac:dyDescent="0.25">
      <c r="A213" s="70">
        <v>6</v>
      </c>
      <c r="B213" s="71" t="s">
        <v>84</v>
      </c>
      <c r="C213" s="75">
        <v>750000</v>
      </c>
      <c r="D213" s="75">
        <v>558938.46999999974</v>
      </c>
      <c r="E213" s="73">
        <v>0.74525129333333295</v>
      </c>
      <c r="F213" s="75">
        <v>558938.46999999974</v>
      </c>
      <c r="G213" s="73">
        <v>0.74525129333333295</v>
      </c>
    </row>
    <row r="214" spans="1:7" ht="15.75" x14ac:dyDescent="0.25">
      <c r="A214" s="70">
        <v>7</v>
      </c>
      <c r="B214" s="71" t="s">
        <v>113</v>
      </c>
      <c r="C214" s="75">
        <v>5000000</v>
      </c>
      <c r="D214" s="75">
        <v>3917471.1699999995</v>
      </c>
      <c r="E214" s="73">
        <v>0.78349423399999985</v>
      </c>
      <c r="F214" s="75">
        <v>3647695.13</v>
      </c>
      <c r="G214" s="73">
        <v>0.72953902599999998</v>
      </c>
    </row>
    <row r="215" spans="1:7" ht="15.75" x14ac:dyDescent="0.25">
      <c r="A215" s="70">
        <v>8</v>
      </c>
      <c r="B215" s="71" t="s">
        <v>66</v>
      </c>
      <c r="C215" s="75">
        <v>1484126.3999999997</v>
      </c>
      <c r="D215" s="75">
        <v>1101774.1299999999</v>
      </c>
      <c r="E215" s="73">
        <v>0.74237216587482047</v>
      </c>
      <c r="F215" s="75">
        <v>1076126.1199999999</v>
      </c>
      <c r="G215" s="73">
        <v>0.72509061222817683</v>
      </c>
    </row>
    <row r="216" spans="1:7" ht="15.75" x14ac:dyDescent="0.25">
      <c r="A216" s="70">
        <v>9</v>
      </c>
      <c r="B216" s="71" t="s">
        <v>69</v>
      </c>
      <c r="C216" s="75">
        <v>5609674.5300000003</v>
      </c>
      <c r="D216" s="75">
        <v>4033458.1599999997</v>
      </c>
      <c r="E216" s="73">
        <v>0.71901821370018049</v>
      </c>
      <c r="F216" s="75">
        <v>4027121.7</v>
      </c>
      <c r="G216" s="73">
        <v>0.71788865440647942</v>
      </c>
    </row>
    <row r="217" spans="1:7" ht="15.75" x14ac:dyDescent="0.25">
      <c r="A217" s="70">
        <v>10</v>
      </c>
      <c r="B217" s="71" t="s">
        <v>108</v>
      </c>
      <c r="C217" s="75">
        <v>9468634.0899999999</v>
      </c>
      <c r="D217" s="75">
        <v>7095117.5399999991</v>
      </c>
      <c r="E217" s="73">
        <v>0.74932851692867553</v>
      </c>
      <c r="F217" s="75">
        <v>6791286.0999999987</v>
      </c>
      <c r="G217" s="73">
        <v>0.71724031528184218</v>
      </c>
    </row>
    <row r="218" spans="1:7" ht="15.75" x14ac:dyDescent="0.25">
      <c r="A218" s="70">
        <v>11</v>
      </c>
      <c r="B218" s="71" t="s">
        <v>55</v>
      </c>
      <c r="C218" s="75">
        <v>7185166.8699999992</v>
      </c>
      <c r="D218" s="75">
        <v>5169784.0899999989</v>
      </c>
      <c r="E218" s="73">
        <v>0.71950786718471849</v>
      </c>
      <c r="F218" s="75">
        <v>5115847.9899999993</v>
      </c>
      <c r="G218" s="73">
        <v>0.71200127743170982</v>
      </c>
    </row>
    <row r="219" spans="1:7" ht="15.75" x14ac:dyDescent="0.25">
      <c r="A219" s="70">
        <v>12</v>
      </c>
      <c r="B219" s="71" t="s">
        <v>63</v>
      </c>
      <c r="C219" s="75">
        <v>4416702.3899999997</v>
      </c>
      <c r="D219" s="75">
        <v>3094679.21</v>
      </c>
      <c r="E219" s="73">
        <v>0.70067641800062519</v>
      </c>
      <c r="F219" s="75">
        <v>3086372.8299999996</v>
      </c>
      <c r="G219" s="73">
        <v>0.69879574340076822</v>
      </c>
    </row>
    <row r="220" spans="1:7" ht="15.75" x14ac:dyDescent="0.25">
      <c r="A220" s="70">
        <v>13</v>
      </c>
      <c r="B220" s="71" t="s">
        <v>114</v>
      </c>
      <c r="C220" s="75">
        <v>3897196.7499999995</v>
      </c>
      <c r="D220" s="75">
        <v>2716476.65</v>
      </c>
      <c r="E220" s="73">
        <v>0.69703348952038413</v>
      </c>
      <c r="F220" s="75">
        <v>2645894.25</v>
      </c>
      <c r="G220" s="73">
        <v>0.67892242032686712</v>
      </c>
    </row>
    <row r="221" spans="1:7" ht="15.75" x14ac:dyDescent="0.25">
      <c r="A221" s="70">
        <v>14</v>
      </c>
      <c r="B221" s="71" t="s">
        <v>96</v>
      </c>
      <c r="C221" s="75">
        <v>2426952.5900000008</v>
      </c>
      <c r="D221" s="75">
        <v>1791296.1999999997</v>
      </c>
      <c r="E221" s="73">
        <v>0.73808454577186411</v>
      </c>
      <c r="F221" s="75">
        <v>1642753.7099999995</v>
      </c>
      <c r="G221" s="73">
        <v>0.67687919276577169</v>
      </c>
    </row>
    <row r="222" spans="1:7" ht="15.75" x14ac:dyDescent="0.25">
      <c r="A222" s="70">
        <v>15</v>
      </c>
      <c r="B222" s="71" t="s">
        <v>97</v>
      </c>
      <c r="C222" s="75">
        <v>2484533.7199999997</v>
      </c>
      <c r="D222" s="75">
        <v>1800194.9699999997</v>
      </c>
      <c r="E222" s="73">
        <v>0.72456049016714486</v>
      </c>
      <c r="F222" s="75">
        <v>1662064.69</v>
      </c>
      <c r="G222" s="73">
        <v>0.66896443248916748</v>
      </c>
    </row>
    <row r="223" spans="1:7" ht="15.75" x14ac:dyDescent="0.25">
      <c r="A223" s="70">
        <v>16</v>
      </c>
      <c r="B223" s="71" t="s">
        <v>76</v>
      </c>
      <c r="C223" s="75">
        <v>5446925.6800000016</v>
      </c>
      <c r="D223" s="75">
        <v>3854930.49</v>
      </c>
      <c r="E223" s="73">
        <v>0.70772592035806869</v>
      </c>
      <c r="F223" s="75">
        <v>3602286.22</v>
      </c>
      <c r="G223" s="73">
        <v>0.6613430091816489</v>
      </c>
    </row>
    <row r="224" spans="1:7" ht="15.75" x14ac:dyDescent="0.25">
      <c r="A224" s="70">
        <v>17</v>
      </c>
      <c r="B224" s="71" t="s">
        <v>98</v>
      </c>
      <c r="C224" s="75">
        <v>3577586.3499999996</v>
      </c>
      <c r="D224" s="75">
        <v>2427336.8400000003</v>
      </c>
      <c r="E224" s="73">
        <v>0.67848448717387366</v>
      </c>
      <c r="F224" s="75">
        <v>2347804.56</v>
      </c>
      <c r="G224" s="73">
        <v>0.65625377847274047</v>
      </c>
    </row>
    <row r="225" spans="1:7" ht="15.75" x14ac:dyDescent="0.25">
      <c r="A225" s="70">
        <v>18</v>
      </c>
      <c r="B225" s="71" t="s">
        <v>77</v>
      </c>
      <c r="C225" s="75">
        <v>10047667.069999995</v>
      </c>
      <c r="D225" s="75">
        <v>7198467.3399999999</v>
      </c>
      <c r="E225" s="73">
        <v>0.71643171393416838</v>
      </c>
      <c r="F225" s="75">
        <v>6584136.6199999992</v>
      </c>
      <c r="G225" s="73">
        <v>0.6552900861592742</v>
      </c>
    </row>
    <row r="226" spans="1:7" ht="15.75" x14ac:dyDescent="0.25">
      <c r="A226" s="70">
        <v>19</v>
      </c>
      <c r="B226" s="71" t="s">
        <v>71</v>
      </c>
      <c r="C226" s="75">
        <v>4044423.13</v>
      </c>
      <c r="D226" s="75">
        <v>2662641.7799999998</v>
      </c>
      <c r="E226" s="73">
        <v>0.65834896459016146</v>
      </c>
      <c r="F226" s="75">
        <v>2645408.2999999998</v>
      </c>
      <c r="G226" s="73">
        <v>0.65408791685948053</v>
      </c>
    </row>
    <row r="227" spans="1:7" ht="15.75" x14ac:dyDescent="0.25">
      <c r="A227" s="70">
        <v>20</v>
      </c>
      <c r="B227" s="71" t="s">
        <v>117</v>
      </c>
      <c r="C227" s="75">
        <v>59955160.07</v>
      </c>
      <c r="D227" s="75">
        <v>44425042.340000004</v>
      </c>
      <c r="E227" s="73">
        <v>0.74097112388878661</v>
      </c>
      <c r="F227" s="75">
        <v>39144049.039999999</v>
      </c>
      <c r="G227" s="73">
        <v>0.6528887420915529</v>
      </c>
    </row>
    <row r="228" spans="1:7" ht="15.75" x14ac:dyDescent="0.25">
      <c r="A228" s="70">
        <v>21</v>
      </c>
      <c r="B228" s="71" t="s">
        <v>125</v>
      </c>
      <c r="C228" s="75">
        <v>1177864.29</v>
      </c>
      <c r="D228" s="75">
        <v>893045.04</v>
      </c>
      <c r="E228" s="73">
        <v>0.75819009675554394</v>
      </c>
      <c r="F228" s="75">
        <v>764553.79999999993</v>
      </c>
      <c r="G228" s="73">
        <v>0.64910177385545831</v>
      </c>
    </row>
    <row r="229" spans="1:7" ht="15.75" x14ac:dyDescent="0.25">
      <c r="A229" s="70">
        <v>22</v>
      </c>
      <c r="B229" s="71" t="s">
        <v>85</v>
      </c>
      <c r="C229" s="75">
        <v>4477164.0500000007</v>
      </c>
      <c r="D229" s="75">
        <v>2940268.4999999995</v>
      </c>
      <c r="E229" s="73">
        <v>0.65672565650123971</v>
      </c>
      <c r="F229" s="75">
        <v>2897387.4499999997</v>
      </c>
      <c r="G229" s="73">
        <v>0.64714793061916043</v>
      </c>
    </row>
    <row r="230" spans="1:7" ht="15.75" x14ac:dyDescent="0.25">
      <c r="A230" s="70">
        <v>23</v>
      </c>
      <c r="B230" s="71" t="s">
        <v>123</v>
      </c>
      <c r="C230" s="75">
        <v>7611593.6299999999</v>
      </c>
      <c r="D230" s="75">
        <v>5754737.2700000014</v>
      </c>
      <c r="E230" s="73">
        <v>0.75604893662721739</v>
      </c>
      <c r="F230" s="75">
        <v>4852977.9000000022</v>
      </c>
      <c r="G230" s="73">
        <v>0.63757711405830819</v>
      </c>
    </row>
    <row r="231" spans="1:7" ht="15.75" x14ac:dyDescent="0.25">
      <c r="A231" s="70">
        <v>24</v>
      </c>
      <c r="B231" s="71" t="s">
        <v>99</v>
      </c>
      <c r="C231" s="75">
        <v>4497052.26</v>
      </c>
      <c r="D231" s="75">
        <v>3224036.41</v>
      </c>
      <c r="E231" s="73">
        <v>0.7169221578047662</v>
      </c>
      <c r="F231" s="75">
        <v>2845679.7999999993</v>
      </c>
      <c r="G231" s="73">
        <v>0.63278779864568424</v>
      </c>
    </row>
    <row r="232" spans="1:7" ht="15.75" x14ac:dyDescent="0.25">
      <c r="A232" s="70">
        <v>25</v>
      </c>
      <c r="B232" s="71" t="s">
        <v>126</v>
      </c>
      <c r="C232" s="75">
        <v>1159560.7499999998</v>
      </c>
      <c r="D232" s="75">
        <v>756666.95000000007</v>
      </c>
      <c r="E232" s="73">
        <v>0.65254619044323481</v>
      </c>
      <c r="F232" s="75">
        <v>729440.31</v>
      </c>
      <c r="G232" s="73">
        <v>0.62906605798790638</v>
      </c>
    </row>
    <row r="233" spans="1:7" ht="15.75" x14ac:dyDescent="0.25">
      <c r="A233" s="70">
        <v>26</v>
      </c>
      <c r="B233" s="71" t="s">
        <v>89</v>
      </c>
      <c r="C233" s="75">
        <v>3474999.9999999995</v>
      </c>
      <c r="D233" s="75">
        <v>2476886.2400000007</v>
      </c>
      <c r="E233" s="73">
        <v>0.71277301870503629</v>
      </c>
      <c r="F233" s="75">
        <v>2150365.7800000003</v>
      </c>
      <c r="G233" s="73">
        <v>0.61881029640287788</v>
      </c>
    </row>
    <row r="234" spans="1:7" ht="15.75" x14ac:dyDescent="0.25">
      <c r="A234" s="70">
        <v>27</v>
      </c>
      <c r="B234" s="71" t="s">
        <v>100</v>
      </c>
      <c r="C234" s="75">
        <v>1583593.2400000005</v>
      </c>
      <c r="D234" s="75">
        <v>1009893.5099999999</v>
      </c>
      <c r="E234" s="73">
        <v>0.63772279679597499</v>
      </c>
      <c r="F234" s="75">
        <v>973910.68999999983</v>
      </c>
      <c r="G234" s="73">
        <v>0.61500053511216024</v>
      </c>
    </row>
    <row r="235" spans="1:7" ht="15.75" x14ac:dyDescent="0.25">
      <c r="A235" s="70">
        <v>28</v>
      </c>
      <c r="B235" s="71" t="s">
        <v>101</v>
      </c>
      <c r="C235" s="75">
        <v>1794359.9900000002</v>
      </c>
      <c r="D235" s="75">
        <v>1207111.19</v>
      </c>
      <c r="E235" s="73">
        <v>0.67272520382044398</v>
      </c>
      <c r="F235" s="75">
        <v>1099248.45</v>
      </c>
      <c r="G235" s="73">
        <v>0.6126131078078707</v>
      </c>
    </row>
    <row r="236" spans="1:7" ht="15.75" x14ac:dyDescent="0.25">
      <c r="A236" s="70">
        <v>29</v>
      </c>
      <c r="B236" s="71" t="s">
        <v>82</v>
      </c>
      <c r="C236" s="75">
        <v>7669594.6900000004</v>
      </c>
      <c r="D236" s="75">
        <v>5495329.3200000003</v>
      </c>
      <c r="E236" s="73">
        <v>0.71650843911805207</v>
      </c>
      <c r="F236" s="75">
        <v>4684919.4500000011</v>
      </c>
      <c r="G236" s="73">
        <v>0.61084315917090537</v>
      </c>
    </row>
    <row r="237" spans="1:7" ht="15.75" x14ac:dyDescent="0.25">
      <c r="A237" s="70">
        <v>30</v>
      </c>
      <c r="B237" s="71" t="s">
        <v>90</v>
      </c>
      <c r="C237" s="75">
        <v>1027859.7000000001</v>
      </c>
      <c r="D237" s="75">
        <v>646249.42999999993</v>
      </c>
      <c r="E237" s="73">
        <v>0.62873311406216226</v>
      </c>
      <c r="F237" s="75">
        <v>623749.42999999993</v>
      </c>
      <c r="G237" s="73">
        <v>0.60684296699247953</v>
      </c>
    </row>
    <row r="238" spans="1:7" ht="15.75" x14ac:dyDescent="0.25">
      <c r="A238" s="70">
        <v>31</v>
      </c>
      <c r="B238" s="71" t="s">
        <v>86</v>
      </c>
      <c r="C238" s="75">
        <v>29881106.979999993</v>
      </c>
      <c r="D238" s="75">
        <v>26144458.529999997</v>
      </c>
      <c r="E238" s="73">
        <v>0.87494946380329863</v>
      </c>
      <c r="F238" s="75">
        <v>17905858.819999985</v>
      </c>
      <c r="G238" s="73">
        <v>0.59923679641402594</v>
      </c>
    </row>
    <row r="239" spans="1:7" ht="15.75" x14ac:dyDescent="0.25">
      <c r="A239" s="70">
        <v>32</v>
      </c>
      <c r="B239" s="71" t="s">
        <v>109</v>
      </c>
      <c r="C239" s="75">
        <v>27805128.979999997</v>
      </c>
      <c r="D239" s="75">
        <v>17312716.269999996</v>
      </c>
      <c r="E239" s="73">
        <v>0.62264470279756268</v>
      </c>
      <c r="F239" s="75">
        <v>16621397.479999995</v>
      </c>
      <c r="G239" s="73">
        <v>0.59778170753876492</v>
      </c>
    </row>
    <row r="240" spans="1:7" ht="15.75" x14ac:dyDescent="0.25">
      <c r="A240" s="70">
        <v>33</v>
      </c>
      <c r="B240" s="71" t="s">
        <v>78</v>
      </c>
      <c r="C240" s="75">
        <v>12618370.619999997</v>
      </c>
      <c r="D240" s="75">
        <v>8398073.5300000012</v>
      </c>
      <c r="E240" s="73">
        <v>0.66554341942446471</v>
      </c>
      <c r="F240" s="75">
        <v>7519519.9700000016</v>
      </c>
      <c r="G240" s="73">
        <v>0.59591845860682158</v>
      </c>
    </row>
    <row r="241" spans="1:7" ht="15.75" x14ac:dyDescent="0.25">
      <c r="A241" s="70">
        <v>34</v>
      </c>
      <c r="B241" s="71" t="s">
        <v>91</v>
      </c>
      <c r="C241" s="75">
        <v>7492729.5300000003</v>
      </c>
      <c r="D241" s="75">
        <v>5696622.4900000002</v>
      </c>
      <c r="E241" s="73">
        <v>0.76028668420385381</v>
      </c>
      <c r="F241" s="75">
        <v>4426864.43</v>
      </c>
      <c r="G241" s="73">
        <v>0.59082133050116914</v>
      </c>
    </row>
    <row r="242" spans="1:7" ht="15.75" x14ac:dyDescent="0.25">
      <c r="A242" s="70">
        <v>35</v>
      </c>
      <c r="B242" s="71" t="s">
        <v>102</v>
      </c>
      <c r="C242" s="75">
        <v>1886379.6799999997</v>
      </c>
      <c r="D242" s="75">
        <v>1092395.2000000002</v>
      </c>
      <c r="E242" s="73">
        <v>0.57909614463192283</v>
      </c>
      <c r="F242" s="75">
        <v>1081979.58</v>
      </c>
      <c r="G242" s="73">
        <v>0.57357465809852248</v>
      </c>
    </row>
    <row r="243" spans="1:7" ht="15.75" x14ac:dyDescent="0.25">
      <c r="A243" s="70">
        <v>36</v>
      </c>
      <c r="B243" s="71" t="s">
        <v>92</v>
      </c>
      <c r="C243" s="75">
        <v>2087667.0300000003</v>
      </c>
      <c r="D243" s="75">
        <v>1179725.3900000001</v>
      </c>
      <c r="E243" s="73">
        <v>0.5650926958404856</v>
      </c>
      <c r="F243" s="75">
        <v>1176068.4100000001</v>
      </c>
      <c r="G243" s="73">
        <v>0.56334098929559662</v>
      </c>
    </row>
    <row r="244" spans="1:7" ht="15.75" x14ac:dyDescent="0.25">
      <c r="A244" s="70">
        <v>37</v>
      </c>
      <c r="B244" s="71" t="s">
        <v>79</v>
      </c>
      <c r="C244" s="75">
        <v>2662302.8100000005</v>
      </c>
      <c r="D244" s="75">
        <v>1499888.1</v>
      </c>
      <c r="E244" s="73">
        <v>0.56337997855322841</v>
      </c>
      <c r="F244" s="75">
        <v>1461789.7699999998</v>
      </c>
      <c r="G244" s="73">
        <v>0.54906968677991952</v>
      </c>
    </row>
    <row r="245" spans="1:7" ht="15.75" x14ac:dyDescent="0.25">
      <c r="A245" s="70">
        <v>38</v>
      </c>
      <c r="B245" s="71" t="s">
        <v>103</v>
      </c>
      <c r="C245" s="75">
        <v>2466601.04</v>
      </c>
      <c r="D245" s="75">
        <v>1534034.6600000001</v>
      </c>
      <c r="E245" s="73">
        <v>0.62192248974321362</v>
      </c>
      <c r="F245" s="75">
        <v>1339562.5300000003</v>
      </c>
      <c r="G245" s="73">
        <v>0.54308033941313838</v>
      </c>
    </row>
    <row r="246" spans="1:7" ht="15.75" x14ac:dyDescent="0.25">
      <c r="A246" s="70">
        <v>39</v>
      </c>
      <c r="B246" s="71" t="s">
        <v>127</v>
      </c>
      <c r="C246" s="75">
        <v>10117379.51</v>
      </c>
      <c r="D246" s="75">
        <v>6030329.0099999979</v>
      </c>
      <c r="E246" s="73">
        <v>0.59603665198479816</v>
      </c>
      <c r="F246" s="75">
        <v>5366936.4099999992</v>
      </c>
      <c r="G246" s="73">
        <v>0.53046704482077878</v>
      </c>
    </row>
    <row r="247" spans="1:7" ht="15.75" x14ac:dyDescent="0.25">
      <c r="A247" s="70">
        <v>40</v>
      </c>
      <c r="B247" s="71" t="s">
        <v>80</v>
      </c>
      <c r="C247" s="75">
        <v>3458941.1700000004</v>
      </c>
      <c r="D247" s="75">
        <v>2046814.5999999999</v>
      </c>
      <c r="E247" s="73">
        <v>0.59174599954239748</v>
      </c>
      <c r="F247" s="75">
        <v>1830722.53</v>
      </c>
      <c r="G247" s="73">
        <v>0.52927252590422047</v>
      </c>
    </row>
    <row r="248" spans="1:7" ht="15.75" x14ac:dyDescent="0.25">
      <c r="A248" s="70">
        <v>41</v>
      </c>
      <c r="B248" s="71" t="s">
        <v>56</v>
      </c>
      <c r="C248" s="75">
        <v>22581434.75</v>
      </c>
      <c r="D248" s="75">
        <v>16295572.370000003</v>
      </c>
      <c r="E248" s="73">
        <v>0.72163582829917405</v>
      </c>
      <c r="F248" s="75">
        <v>11920809.949999999</v>
      </c>
      <c r="G248" s="73">
        <v>0.52790312404750983</v>
      </c>
    </row>
    <row r="249" spans="1:7" ht="15.75" x14ac:dyDescent="0.25">
      <c r="A249" s="70">
        <v>42</v>
      </c>
      <c r="B249" s="71" t="s">
        <v>104</v>
      </c>
      <c r="C249" s="75">
        <v>23456326.610000003</v>
      </c>
      <c r="D249" s="75">
        <v>13332803.16</v>
      </c>
      <c r="E249" s="73">
        <v>0.56840968245709456</v>
      </c>
      <c r="F249" s="75">
        <v>12116976.280000001</v>
      </c>
      <c r="G249" s="73">
        <v>0.5165760385871434</v>
      </c>
    </row>
    <row r="250" spans="1:7" ht="15.75" x14ac:dyDescent="0.25">
      <c r="A250" s="70">
        <v>43</v>
      </c>
      <c r="B250" s="71" t="s">
        <v>59</v>
      </c>
      <c r="C250" s="75">
        <v>8935762.5600000005</v>
      </c>
      <c r="D250" s="75">
        <v>4496119.34</v>
      </c>
      <c r="E250" s="73">
        <v>0.50316011754009715</v>
      </c>
      <c r="F250" s="75">
        <v>4496119.34</v>
      </c>
      <c r="G250" s="73">
        <v>0.50316011754009715</v>
      </c>
    </row>
    <row r="251" spans="1:7" ht="15.75" x14ac:dyDescent="0.25">
      <c r="A251" s="70">
        <v>44</v>
      </c>
      <c r="B251" s="71" t="s">
        <v>119</v>
      </c>
      <c r="C251" s="75">
        <v>135479346.46000004</v>
      </c>
      <c r="D251" s="75">
        <v>83250663.249999985</v>
      </c>
      <c r="E251" s="73">
        <v>0.61448970212282172</v>
      </c>
      <c r="F251" s="75">
        <v>66527221.829999998</v>
      </c>
      <c r="G251" s="73">
        <v>0.49105065508743068</v>
      </c>
    </row>
    <row r="252" spans="1:7" ht="15.75" x14ac:dyDescent="0.25">
      <c r="A252" s="70">
        <v>45</v>
      </c>
      <c r="B252" s="71" t="s">
        <v>128</v>
      </c>
      <c r="C252" s="75">
        <v>7282259.5999999978</v>
      </c>
      <c r="D252" s="75">
        <v>4951641.9899999993</v>
      </c>
      <c r="E252" s="73">
        <v>0.67995955403732111</v>
      </c>
      <c r="F252" s="75">
        <v>3529640.96</v>
      </c>
      <c r="G252" s="73">
        <v>0.48469035078068368</v>
      </c>
    </row>
    <row r="253" spans="1:7" ht="15.75" x14ac:dyDescent="0.25">
      <c r="A253" s="70">
        <v>46</v>
      </c>
      <c r="B253" s="71" t="s">
        <v>105</v>
      </c>
      <c r="C253" s="75">
        <v>2877536.4399999995</v>
      </c>
      <c r="D253" s="75">
        <v>1457021.1000000003</v>
      </c>
      <c r="E253" s="73">
        <v>0.50634323157346384</v>
      </c>
      <c r="F253" s="75">
        <v>1387370.7600000002</v>
      </c>
      <c r="G253" s="73">
        <v>0.48213838084358041</v>
      </c>
    </row>
    <row r="254" spans="1:7" ht="15.75" x14ac:dyDescent="0.25">
      <c r="A254" s="70">
        <v>47</v>
      </c>
      <c r="B254" s="71" t="s">
        <v>61</v>
      </c>
      <c r="C254" s="75">
        <v>3786344.5700000003</v>
      </c>
      <c r="D254" s="75">
        <v>1758800.87</v>
      </c>
      <c r="E254" s="73">
        <v>0.46451157243726499</v>
      </c>
      <c r="F254" s="75">
        <v>1677365.1600000001</v>
      </c>
      <c r="G254" s="73">
        <v>0.44300383364211354</v>
      </c>
    </row>
    <row r="255" spans="1:7" ht="15.75" x14ac:dyDescent="0.25">
      <c r="A255" s="70">
        <v>48</v>
      </c>
      <c r="B255" s="71" t="s">
        <v>115</v>
      </c>
      <c r="C255" s="75">
        <v>18664870.45999999</v>
      </c>
      <c r="D255" s="75">
        <v>9248830.8399999999</v>
      </c>
      <c r="E255" s="73">
        <v>0.49552076237661735</v>
      </c>
      <c r="F255" s="75">
        <v>8247611.9399999985</v>
      </c>
      <c r="G255" s="73">
        <v>0.4418788738810247</v>
      </c>
    </row>
    <row r="256" spans="1:7" ht="15.75" x14ac:dyDescent="0.25">
      <c r="A256" s="70">
        <v>49</v>
      </c>
      <c r="B256" s="71" t="s">
        <v>72</v>
      </c>
      <c r="C256" s="75">
        <v>397686.77999999997</v>
      </c>
      <c r="D256" s="75">
        <v>171525.84999999998</v>
      </c>
      <c r="E256" s="73">
        <v>0.43130890596866206</v>
      </c>
      <c r="F256" s="75">
        <v>168025.84999999998</v>
      </c>
      <c r="G256" s="73">
        <v>0.42250800994692356</v>
      </c>
    </row>
    <row r="257" spans="1:7" ht="15.75" x14ac:dyDescent="0.25">
      <c r="A257" s="70">
        <v>50</v>
      </c>
      <c r="B257" s="71" t="s">
        <v>73</v>
      </c>
      <c r="C257" s="75">
        <v>827341.23</v>
      </c>
      <c r="D257" s="75">
        <v>343914.52999999997</v>
      </c>
      <c r="E257" s="73">
        <v>0.41568643931839344</v>
      </c>
      <c r="F257" s="75">
        <v>343856.52999999997</v>
      </c>
      <c r="G257" s="73">
        <v>0.41561633523328695</v>
      </c>
    </row>
    <row r="258" spans="1:7" ht="15.75" x14ac:dyDescent="0.25">
      <c r="A258" s="70">
        <v>51</v>
      </c>
      <c r="B258" s="71" t="s">
        <v>129</v>
      </c>
      <c r="C258" s="75">
        <v>7659188.8399999999</v>
      </c>
      <c r="D258" s="75">
        <v>4095174.9799999991</v>
      </c>
      <c r="E258" s="73">
        <v>0.53467476328733521</v>
      </c>
      <c r="F258" s="75">
        <v>3148550.649999999</v>
      </c>
      <c r="G258" s="73">
        <v>0.41108147556784863</v>
      </c>
    </row>
    <row r="259" spans="1:7" ht="15.75" x14ac:dyDescent="0.25">
      <c r="A259" s="70">
        <v>52</v>
      </c>
      <c r="B259" s="71" t="s">
        <v>94</v>
      </c>
      <c r="C259" s="75">
        <v>4999973.9100000011</v>
      </c>
      <c r="D259" s="75">
        <v>2720743.23</v>
      </c>
      <c r="E259" s="73">
        <v>0.54415148538245062</v>
      </c>
      <c r="F259" s="75">
        <v>2031676.5600000003</v>
      </c>
      <c r="G259" s="73">
        <v>0.40633743226872154</v>
      </c>
    </row>
    <row r="260" spans="1:7" ht="15.75" x14ac:dyDescent="0.25">
      <c r="A260" s="70">
        <v>53</v>
      </c>
      <c r="B260" s="71" t="s">
        <v>130</v>
      </c>
      <c r="C260" s="75">
        <v>8413044.3299999982</v>
      </c>
      <c r="D260" s="75">
        <v>4312048.24</v>
      </c>
      <c r="E260" s="73">
        <v>0.51254314976371951</v>
      </c>
      <c r="F260" s="75">
        <v>3320505.71</v>
      </c>
      <c r="G260" s="73">
        <v>0.39468539327190266</v>
      </c>
    </row>
    <row r="261" spans="1:7" ht="15.75" x14ac:dyDescent="0.25">
      <c r="A261" s="70">
        <v>54</v>
      </c>
      <c r="B261" s="71" t="s">
        <v>131</v>
      </c>
      <c r="C261" s="75">
        <v>7658205.9599999981</v>
      </c>
      <c r="D261" s="75">
        <v>3364873.84</v>
      </c>
      <c r="E261" s="73">
        <v>0.43938147623284873</v>
      </c>
      <c r="F261" s="75">
        <v>2998394.7</v>
      </c>
      <c r="G261" s="73">
        <v>0.39152703853370913</v>
      </c>
    </row>
    <row r="262" spans="1:7" ht="15.75" x14ac:dyDescent="0.25">
      <c r="A262" s="70">
        <v>55</v>
      </c>
      <c r="B262" s="71" t="s">
        <v>118</v>
      </c>
      <c r="C262" s="75">
        <v>69731580.61999999</v>
      </c>
      <c r="D262" s="75">
        <v>31863837.320000004</v>
      </c>
      <c r="E262" s="73">
        <v>0.45694987890265909</v>
      </c>
      <c r="F262" s="75">
        <v>27240238.899999999</v>
      </c>
      <c r="G262" s="73">
        <v>0.39064421970362045</v>
      </c>
    </row>
    <row r="263" spans="1:7" ht="15.75" x14ac:dyDescent="0.25">
      <c r="A263" s="70">
        <v>56</v>
      </c>
      <c r="B263" s="71" t="s">
        <v>57</v>
      </c>
      <c r="C263" s="75">
        <v>5202246.5499999989</v>
      </c>
      <c r="D263" s="75">
        <v>1991687.0399999996</v>
      </c>
      <c r="E263" s="73">
        <v>0.38285133564075313</v>
      </c>
      <c r="F263" s="75">
        <v>1970206.6799999997</v>
      </c>
      <c r="G263" s="73">
        <v>0.3787222810499053</v>
      </c>
    </row>
    <row r="264" spans="1:7" ht="15.75" x14ac:dyDescent="0.25">
      <c r="A264" s="70">
        <v>57</v>
      </c>
      <c r="B264" s="71" t="s">
        <v>122</v>
      </c>
      <c r="C264" s="75">
        <v>318119000.20000005</v>
      </c>
      <c r="D264" s="75">
        <v>119376441.24000001</v>
      </c>
      <c r="E264" s="73">
        <v>0.37525718729452989</v>
      </c>
      <c r="F264" s="75">
        <v>112549152.58000003</v>
      </c>
      <c r="G264" s="73">
        <v>0.35379575727712226</v>
      </c>
    </row>
    <row r="265" spans="1:7" ht="15.75" x14ac:dyDescent="0.25">
      <c r="A265" s="70">
        <v>58</v>
      </c>
      <c r="B265" s="71" t="s">
        <v>132</v>
      </c>
      <c r="C265" s="75">
        <v>8292501.2299999995</v>
      </c>
      <c r="D265" s="75">
        <v>4843782.9400000004</v>
      </c>
      <c r="E265" s="73">
        <v>0.58411603515674138</v>
      </c>
      <c r="F265" s="75">
        <v>2861442.5199999996</v>
      </c>
      <c r="G265" s="73">
        <v>0.34506386440415393</v>
      </c>
    </row>
    <row r="266" spans="1:7" ht="15.75" x14ac:dyDescent="0.25">
      <c r="A266" s="70">
        <v>59</v>
      </c>
      <c r="B266" s="71" t="s">
        <v>133</v>
      </c>
      <c r="C266" s="75">
        <v>6912196.5499999998</v>
      </c>
      <c r="D266" s="75">
        <v>3137849.8999999994</v>
      </c>
      <c r="E266" s="73">
        <v>0.45395843091296351</v>
      </c>
      <c r="F266" s="75">
        <v>2340846.7900000005</v>
      </c>
      <c r="G266" s="73">
        <v>0.33865454679525869</v>
      </c>
    </row>
    <row r="267" spans="1:7" ht="15.75" x14ac:dyDescent="0.25">
      <c r="A267" s="70">
        <v>60</v>
      </c>
      <c r="B267" s="71" t="s">
        <v>134</v>
      </c>
      <c r="C267" s="75">
        <v>8939421.4699999988</v>
      </c>
      <c r="D267" s="75">
        <v>3806009.8900000011</v>
      </c>
      <c r="E267" s="73">
        <v>0.42575572734462441</v>
      </c>
      <c r="F267" s="75">
        <v>2707275.0700000008</v>
      </c>
      <c r="G267" s="73">
        <v>0.30284678701920531</v>
      </c>
    </row>
    <row r="268" spans="1:7" ht="15.75" x14ac:dyDescent="0.25">
      <c r="A268" s="70">
        <v>61</v>
      </c>
      <c r="B268" s="71" t="s">
        <v>93</v>
      </c>
      <c r="C268" s="75">
        <v>2214349.59</v>
      </c>
      <c r="D268" s="75">
        <v>1323785.1000000001</v>
      </c>
      <c r="E268" s="73">
        <v>0.59782118685243379</v>
      </c>
      <c r="F268" s="75">
        <v>577617.08000000007</v>
      </c>
      <c r="G268" s="73">
        <v>0.26085180163444749</v>
      </c>
    </row>
    <row r="269" spans="1:7" ht="15.75" x14ac:dyDescent="0.25">
      <c r="A269" s="70">
        <v>62</v>
      </c>
      <c r="B269" s="71" t="s">
        <v>120</v>
      </c>
      <c r="C269" s="75">
        <v>33312837.13000001</v>
      </c>
      <c r="D269" s="75">
        <v>6763151.0499999998</v>
      </c>
      <c r="E269" s="73">
        <v>0.20301936528574496</v>
      </c>
      <c r="F269" s="75">
        <v>5671869.71</v>
      </c>
      <c r="G269" s="73">
        <v>0.17026078228840422</v>
      </c>
    </row>
    <row r="270" spans="1:7" ht="15.75" x14ac:dyDescent="0.25">
      <c r="A270" s="70">
        <v>63</v>
      </c>
      <c r="B270" s="71" t="s">
        <v>121</v>
      </c>
      <c r="C270" s="75">
        <v>158606757.69999996</v>
      </c>
      <c r="D270" s="75">
        <v>76648206.730000019</v>
      </c>
      <c r="E270" s="73">
        <v>0.48325940105892501</v>
      </c>
      <c r="F270" s="75">
        <v>22465567.469999999</v>
      </c>
      <c r="G270" s="73">
        <v>0.14164319223076838</v>
      </c>
    </row>
    <row r="271" spans="1:7" ht="15.75" x14ac:dyDescent="0.25">
      <c r="A271" s="70">
        <v>64</v>
      </c>
      <c r="B271" s="71" t="s">
        <v>74</v>
      </c>
      <c r="C271" s="75">
        <v>10000</v>
      </c>
      <c r="D271" s="75">
        <v>7222.2</v>
      </c>
      <c r="E271" s="73">
        <v>0.72221999999999997</v>
      </c>
      <c r="F271" s="75">
        <v>1222.2</v>
      </c>
      <c r="G271" s="73">
        <v>0.12222000000000001</v>
      </c>
    </row>
    <row r="272" spans="1:7" ht="15.75" x14ac:dyDescent="0.25">
      <c r="A272" s="70">
        <v>65</v>
      </c>
      <c r="B272" s="71" t="s">
        <v>135</v>
      </c>
      <c r="C272" s="75">
        <v>17541739.010000002</v>
      </c>
      <c r="D272" s="75">
        <v>2115469.36</v>
      </c>
      <c r="E272" s="73">
        <v>0.12059633077393503</v>
      </c>
      <c r="F272" s="75">
        <v>1960013.88</v>
      </c>
      <c r="G272" s="73">
        <v>0.11173429720295444</v>
      </c>
    </row>
    <row r="273" spans="1:7" ht="15.75" x14ac:dyDescent="0.25">
      <c r="A273" s="70">
        <v>66</v>
      </c>
      <c r="B273" s="71" t="s">
        <v>67</v>
      </c>
      <c r="C273" s="75">
        <v>153780</v>
      </c>
      <c r="D273" s="75">
        <v>0</v>
      </c>
      <c r="E273" s="73">
        <v>0</v>
      </c>
      <c r="F273" s="75">
        <v>0</v>
      </c>
      <c r="G273" s="73">
        <v>0</v>
      </c>
    </row>
    <row r="274" spans="1:7" ht="15.75" x14ac:dyDescent="0.25">
      <c r="A274" s="232" t="s">
        <v>136</v>
      </c>
      <c r="B274" s="233"/>
      <c r="C274" s="62">
        <v>1175734653.6700001</v>
      </c>
      <c r="D274" s="62">
        <v>615219196.98000026</v>
      </c>
      <c r="E274" s="63">
        <v>0.52326364206381271</v>
      </c>
      <c r="F274" s="62">
        <v>492289280.15999979</v>
      </c>
      <c r="G274" s="63">
        <v>0.4187078084526486</v>
      </c>
    </row>
    <row r="275" spans="1:7" ht="9" customHeight="1" x14ac:dyDescent="0.25">
      <c r="C275" s="64"/>
      <c r="D275" s="64"/>
      <c r="E275" s="64"/>
      <c r="F275" s="65"/>
      <c r="G275" s="64"/>
    </row>
    <row r="276" spans="1:7" ht="15.75" x14ac:dyDescent="0.25">
      <c r="B276" s="66" t="s">
        <v>137</v>
      </c>
      <c r="C276" s="57">
        <v>3774000</v>
      </c>
      <c r="D276" s="57">
        <v>3774000</v>
      </c>
      <c r="E276" s="58">
        <v>1</v>
      </c>
      <c r="F276" s="57">
        <v>0</v>
      </c>
      <c r="G276" s="58">
        <v>0</v>
      </c>
    </row>
    <row r="277" spans="1:7" ht="9" customHeight="1" x14ac:dyDescent="0.25">
      <c r="C277" s="64"/>
      <c r="D277" s="64"/>
      <c r="E277" s="64"/>
      <c r="F277" s="65"/>
      <c r="G277" s="64"/>
    </row>
    <row r="278" spans="1:7" ht="15.75" x14ac:dyDescent="0.25">
      <c r="A278" s="232" t="s">
        <v>138</v>
      </c>
      <c r="B278" s="233"/>
      <c r="C278" s="62">
        <v>1179508653.6700001</v>
      </c>
      <c r="D278" s="62">
        <v>618993196.98000026</v>
      </c>
      <c r="E278" s="63">
        <v>0.52478902554383478</v>
      </c>
      <c r="F278" s="62">
        <v>492289280.15999979</v>
      </c>
      <c r="G278" s="63">
        <v>0.41736809528972807</v>
      </c>
    </row>
    <row r="279" spans="1:7" x14ac:dyDescent="0.25">
      <c r="A279" s="234"/>
      <c r="B279" s="234"/>
      <c r="C279" s="234"/>
      <c r="D279" s="234"/>
      <c r="E279" s="234"/>
      <c r="F279" s="234"/>
      <c r="G279" s="234"/>
    </row>
  </sheetData>
  <mergeCells count="43">
    <mergeCell ref="A279:G279"/>
    <mergeCell ref="A202:B202"/>
    <mergeCell ref="A203:G203"/>
    <mergeCell ref="A205:G205"/>
    <mergeCell ref="A206:G206"/>
    <mergeCell ref="A274:B274"/>
    <mergeCell ref="A278:B278"/>
    <mergeCell ref="A184:G184"/>
    <mergeCell ref="A97:G97"/>
    <mergeCell ref="A98:G98"/>
    <mergeCell ref="A115:B115"/>
    <mergeCell ref="A119:B119"/>
    <mergeCell ref="A120:G120"/>
    <mergeCell ref="A122:G122"/>
    <mergeCell ref="A123:G123"/>
    <mergeCell ref="A175:B175"/>
    <mergeCell ref="A179:B179"/>
    <mergeCell ref="A180:G180"/>
    <mergeCell ref="A183:G183"/>
    <mergeCell ref="A96:G96"/>
    <mergeCell ref="A36:A39"/>
    <mergeCell ref="A40:A50"/>
    <mergeCell ref="A51:A58"/>
    <mergeCell ref="A59:A62"/>
    <mergeCell ref="A63:A66"/>
    <mergeCell ref="A67:A69"/>
    <mergeCell ref="A70:A75"/>
    <mergeCell ref="A76:A87"/>
    <mergeCell ref="A88:B88"/>
    <mergeCell ref="A92:B92"/>
    <mergeCell ref="A93:G93"/>
    <mergeCell ref="A34:A35"/>
    <mergeCell ref="A1:G1"/>
    <mergeCell ref="A2:G2"/>
    <mergeCell ref="A3:G3"/>
    <mergeCell ref="A4:G4"/>
    <mergeCell ref="A5:G5"/>
    <mergeCell ref="A7:A8"/>
    <mergeCell ref="A9:A12"/>
    <mergeCell ref="A13:A19"/>
    <mergeCell ref="A20:A23"/>
    <mergeCell ref="A24:A27"/>
    <mergeCell ref="A28:A33"/>
  </mergeCells>
  <printOptions horizontalCentered="1" verticalCentered="1"/>
  <pageMargins left="0.15748031496062992" right="0.15748031496062992" top="0.15748031496062992" bottom="0.15748031496062992" header="0" footer="0"/>
  <pageSetup scale="47" orientation="portrait" r:id="rId1"/>
  <rowBreaks count="5" manualBreakCount="5">
    <brk id="2" max="16383" man="1"/>
    <brk id="93" max="16383" man="1"/>
    <brk id="120" max="16383" man="1"/>
    <brk id="180" max="16383" man="1"/>
    <brk id="20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7"/>
  <sheetViews>
    <sheetView showGridLines="0" zoomScaleNormal="100" zoomScaleSheetLayoutView="70" workbookViewId="0">
      <selection sqref="A1:G1"/>
    </sheetView>
  </sheetViews>
  <sheetFormatPr baseColWidth="10" defaultColWidth="0" defaultRowHeight="15" customHeight="1" zeroHeight="1" x14ac:dyDescent="0.25"/>
  <cols>
    <col min="1" max="1" width="16" style="132" customWidth="1"/>
    <col min="2" max="2" width="80" style="132" customWidth="1"/>
    <col min="3" max="4" width="22.42578125" style="146" customWidth="1"/>
    <col min="5" max="5" width="24.85546875" style="147" customWidth="1"/>
    <col min="6" max="6" width="22.42578125" style="146" customWidth="1"/>
    <col min="7" max="7" width="24.85546875" style="148" customWidth="1"/>
    <col min="8" max="8" width="2.140625" style="87" customWidth="1"/>
    <col min="9" max="16384" width="11.42578125" style="87" hidden="1"/>
  </cols>
  <sheetData>
    <row r="1" spans="1:7" ht="141" customHeight="1" x14ac:dyDescent="0.25">
      <c r="A1" s="219" t="s">
        <v>148</v>
      </c>
      <c r="B1" s="220"/>
      <c r="C1" s="220"/>
      <c r="D1" s="220"/>
      <c r="E1" s="220"/>
      <c r="F1" s="220"/>
      <c r="G1" s="220"/>
    </row>
    <row r="2" spans="1:7" ht="15.75" x14ac:dyDescent="0.25">
      <c r="A2" s="223" t="s">
        <v>44</v>
      </c>
      <c r="B2" s="223"/>
      <c r="C2" s="223"/>
      <c r="D2" s="223"/>
      <c r="E2" s="223"/>
      <c r="F2" s="223"/>
      <c r="G2" s="223"/>
    </row>
    <row r="3" spans="1:7" ht="15.75" x14ac:dyDescent="0.25">
      <c r="A3" s="247" t="s">
        <v>149</v>
      </c>
      <c r="B3" s="247"/>
      <c r="C3" s="247"/>
      <c r="D3" s="247"/>
      <c r="E3" s="247"/>
      <c r="F3" s="247"/>
      <c r="G3" s="247"/>
    </row>
    <row r="4" spans="1:7" ht="47.25" customHeight="1" x14ac:dyDescent="0.25">
      <c r="A4" s="52" t="s">
        <v>46</v>
      </c>
      <c r="B4" s="100" t="s">
        <v>47</v>
      </c>
      <c r="C4" s="52" t="s">
        <v>48</v>
      </c>
      <c r="D4" s="52" t="s">
        <v>49</v>
      </c>
      <c r="E4" s="52" t="s">
        <v>50</v>
      </c>
      <c r="F4" s="52" t="s">
        <v>51</v>
      </c>
      <c r="G4" s="52" t="s">
        <v>52</v>
      </c>
    </row>
    <row r="5" spans="1:7" ht="15.75" x14ac:dyDescent="0.25">
      <c r="A5" s="239">
        <v>1</v>
      </c>
      <c r="B5" s="101" t="s">
        <v>53</v>
      </c>
      <c r="C5" s="102">
        <v>167598680.94999999</v>
      </c>
      <c r="D5" s="102">
        <v>153514324.98999998</v>
      </c>
      <c r="E5" s="103">
        <v>0.91596380186189041</v>
      </c>
      <c r="F5" s="102">
        <v>131529751.48</v>
      </c>
      <c r="G5" s="103">
        <v>0.78478989652215403</v>
      </c>
    </row>
    <row r="6" spans="1:7" ht="15.75" x14ac:dyDescent="0.25">
      <c r="A6" s="243"/>
      <c r="B6" s="104" t="s">
        <v>54</v>
      </c>
      <c r="C6" s="105">
        <v>165838862.50999999</v>
      </c>
      <c r="D6" s="105">
        <v>152132339.34999999</v>
      </c>
      <c r="E6" s="106">
        <v>0.91735035472054383</v>
      </c>
      <c r="F6" s="105">
        <v>130282210.75</v>
      </c>
      <c r="G6" s="106">
        <v>0.78559517822394653</v>
      </c>
    </row>
    <row r="7" spans="1:7" ht="15.75" x14ac:dyDescent="0.25">
      <c r="A7" s="240"/>
      <c r="B7" s="104" t="s">
        <v>57</v>
      </c>
      <c r="C7" s="105">
        <v>1759818.4400000006</v>
      </c>
      <c r="D7" s="105">
        <v>1381985.64</v>
      </c>
      <c r="E7" s="106">
        <v>0.78530012448329578</v>
      </c>
      <c r="F7" s="105">
        <v>1247540.73</v>
      </c>
      <c r="G7" s="106">
        <v>0.70890309002558216</v>
      </c>
    </row>
    <row r="8" spans="1:7" ht="15.75" x14ac:dyDescent="0.25">
      <c r="A8" s="239">
        <v>2</v>
      </c>
      <c r="B8" s="101" t="s">
        <v>58</v>
      </c>
      <c r="C8" s="102">
        <v>93188607.100000039</v>
      </c>
      <c r="D8" s="102">
        <v>74238523.090000018</v>
      </c>
      <c r="E8" s="103">
        <v>0.7966480603185232</v>
      </c>
      <c r="F8" s="102">
        <v>68185215.840000018</v>
      </c>
      <c r="G8" s="103">
        <v>0.73169047120568032</v>
      </c>
    </row>
    <row r="9" spans="1:7" ht="15.75" x14ac:dyDescent="0.25">
      <c r="A9" s="243"/>
      <c r="B9" s="104" t="s">
        <v>59</v>
      </c>
      <c r="C9" s="105">
        <v>66116437.82000003</v>
      </c>
      <c r="D9" s="105">
        <v>54411830.850000016</v>
      </c>
      <c r="E9" s="106">
        <v>0.82296978851363034</v>
      </c>
      <c r="F9" s="105">
        <v>50779013.540000021</v>
      </c>
      <c r="G9" s="106">
        <v>0.76802403780803086</v>
      </c>
    </row>
    <row r="10" spans="1:7" ht="15.75" x14ac:dyDescent="0.25">
      <c r="A10" s="243"/>
      <c r="B10" s="104" t="s">
        <v>60</v>
      </c>
      <c r="C10" s="105">
        <v>25260740.640000001</v>
      </c>
      <c r="D10" s="105">
        <v>18594911.369999997</v>
      </c>
      <c r="E10" s="106">
        <v>0.73611900913765116</v>
      </c>
      <c r="F10" s="105">
        <v>16496635.000000006</v>
      </c>
      <c r="G10" s="106">
        <v>0.65305428827679868</v>
      </c>
    </row>
    <row r="11" spans="1:7" ht="15.75" x14ac:dyDescent="0.25">
      <c r="A11" s="240"/>
      <c r="B11" s="104" t="s">
        <v>61</v>
      </c>
      <c r="C11" s="105">
        <v>1811428.6400000001</v>
      </c>
      <c r="D11" s="105">
        <v>1231780.8699999999</v>
      </c>
      <c r="E11" s="106">
        <v>0.68000518640358909</v>
      </c>
      <c r="F11" s="105">
        <v>909567.29999999981</v>
      </c>
      <c r="G11" s="106">
        <v>0.5021270393516577</v>
      </c>
    </row>
    <row r="12" spans="1:7" ht="15.75" x14ac:dyDescent="0.25">
      <c r="A12" s="239">
        <v>3</v>
      </c>
      <c r="B12" s="101" t="s">
        <v>87</v>
      </c>
      <c r="C12" s="102">
        <v>21851848.289999995</v>
      </c>
      <c r="D12" s="102">
        <v>14307399.670000002</v>
      </c>
      <c r="E12" s="103">
        <v>0.65474551535063708</v>
      </c>
      <c r="F12" s="102">
        <v>12968539.99</v>
      </c>
      <c r="G12" s="103">
        <v>0.59347565560093807</v>
      </c>
    </row>
    <row r="13" spans="1:7" ht="15.75" x14ac:dyDescent="0.25">
      <c r="A13" s="243"/>
      <c r="B13" s="104" t="s">
        <v>93</v>
      </c>
      <c r="C13" s="105">
        <v>5395941.8499999968</v>
      </c>
      <c r="D13" s="105">
        <v>3724234.1200000006</v>
      </c>
      <c r="E13" s="106">
        <v>0.69019167061631748</v>
      </c>
      <c r="F13" s="105">
        <v>3511041.0899999994</v>
      </c>
      <c r="G13" s="106">
        <v>0.65068178783283248</v>
      </c>
    </row>
    <row r="14" spans="1:7" ht="15.75" x14ac:dyDescent="0.25">
      <c r="A14" s="243"/>
      <c r="B14" s="104" t="s">
        <v>89</v>
      </c>
      <c r="C14" s="105">
        <v>1981935.8199999998</v>
      </c>
      <c r="D14" s="105">
        <v>1605992.6400000001</v>
      </c>
      <c r="E14" s="106">
        <v>0.81031515944850341</v>
      </c>
      <c r="F14" s="105">
        <v>1242692.0099999998</v>
      </c>
      <c r="G14" s="106">
        <v>0.62700920860293041</v>
      </c>
    </row>
    <row r="15" spans="1:7" ht="15.75" x14ac:dyDescent="0.25">
      <c r="A15" s="243"/>
      <c r="B15" s="104" t="s">
        <v>92</v>
      </c>
      <c r="C15" s="105">
        <v>9467714.5700000003</v>
      </c>
      <c r="D15" s="105">
        <v>6074281.1100000013</v>
      </c>
      <c r="E15" s="106">
        <v>0.64157839414037188</v>
      </c>
      <c r="F15" s="105">
        <v>5616223.7800000012</v>
      </c>
      <c r="G15" s="106">
        <v>0.59319741194943953</v>
      </c>
    </row>
    <row r="16" spans="1:7" ht="15.75" x14ac:dyDescent="0.25">
      <c r="A16" s="243"/>
      <c r="B16" s="104" t="s">
        <v>88</v>
      </c>
      <c r="C16" s="105">
        <v>3231234.9699999997</v>
      </c>
      <c r="D16" s="105">
        <v>1937612.7600000002</v>
      </c>
      <c r="E16" s="106">
        <v>0.59965083876274106</v>
      </c>
      <c r="F16" s="105">
        <v>1774359.81</v>
      </c>
      <c r="G16" s="106">
        <v>0.54912744708256245</v>
      </c>
    </row>
    <row r="17" spans="1:7" ht="15.75" x14ac:dyDescent="0.25">
      <c r="A17" s="240"/>
      <c r="B17" s="104" t="s">
        <v>94</v>
      </c>
      <c r="C17" s="105">
        <v>1775021.0799999994</v>
      </c>
      <c r="D17" s="105">
        <v>965279.04000000015</v>
      </c>
      <c r="E17" s="106">
        <v>0.54381271911429951</v>
      </c>
      <c r="F17" s="105">
        <v>824223.29999999993</v>
      </c>
      <c r="G17" s="106">
        <v>0.46434564033459264</v>
      </c>
    </row>
    <row r="18" spans="1:7" ht="15.75" x14ac:dyDescent="0.25">
      <c r="A18" s="239">
        <v>4</v>
      </c>
      <c r="B18" s="101" t="s">
        <v>106</v>
      </c>
      <c r="C18" s="102">
        <v>118069309.53000005</v>
      </c>
      <c r="D18" s="102">
        <v>73119688.530000001</v>
      </c>
      <c r="E18" s="103">
        <v>0.6192946229724593</v>
      </c>
      <c r="F18" s="102">
        <v>60562781.759999998</v>
      </c>
      <c r="G18" s="103">
        <v>0.51294262667481494</v>
      </c>
    </row>
    <row r="19" spans="1:7" ht="15.75" x14ac:dyDescent="0.25">
      <c r="A19" s="243"/>
      <c r="B19" s="104" t="s">
        <v>110</v>
      </c>
      <c r="C19" s="105">
        <v>95001628.720000029</v>
      </c>
      <c r="D19" s="105">
        <v>59010187.770000003</v>
      </c>
      <c r="E19" s="106">
        <v>0.62114922201935896</v>
      </c>
      <c r="F19" s="105">
        <v>48907255.369999997</v>
      </c>
      <c r="G19" s="106">
        <v>0.51480438839785803</v>
      </c>
    </row>
    <row r="20" spans="1:7" ht="15.75" x14ac:dyDescent="0.25">
      <c r="A20" s="240"/>
      <c r="B20" s="104" t="s">
        <v>111</v>
      </c>
      <c r="C20" s="105">
        <v>23067680.810000014</v>
      </c>
      <c r="D20" s="105">
        <v>14109500.760000004</v>
      </c>
      <c r="E20" s="106">
        <v>0.61165666701454569</v>
      </c>
      <c r="F20" s="105">
        <v>11655526.389999999</v>
      </c>
      <c r="G20" s="106">
        <v>0.50527517204708505</v>
      </c>
    </row>
    <row r="21" spans="1:7" ht="15.75" x14ac:dyDescent="0.25">
      <c r="A21" s="239">
        <v>5</v>
      </c>
      <c r="B21" s="101" t="s">
        <v>116</v>
      </c>
      <c r="C21" s="102">
        <v>158042572.37000003</v>
      </c>
      <c r="D21" s="102">
        <v>73902326.120000005</v>
      </c>
      <c r="E21" s="103">
        <v>0.46761024584555771</v>
      </c>
      <c r="F21" s="102">
        <v>66029202.639999986</v>
      </c>
      <c r="G21" s="103">
        <v>0.41779377322090372</v>
      </c>
    </row>
    <row r="22" spans="1:7" ht="15.75" x14ac:dyDescent="0.25">
      <c r="A22" s="243"/>
      <c r="B22" s="104" t="s">
        <v>118</v>
      </c>
      <c r="C22" s="105">
        <v>43866201.550000004</v>
      </c>
      <c r="D22" s="105">
        <v>31474100.140000001</v>
      </c>
      <c r="E22" s="106">
        <v>0.71750229169318169</v>
      </c>
      <c r="F22" s="105">
        <v>29029072.279999994</v>
      </c>
      <c r="G22" s="106">
        <v>0.66176398352868082</v>
      </c>
    </row>
    <row r="23" spans="1:7" ht="15.75" x14ac:dyDescent="0.25">
      <c r="A23" s="243"/>
      <c r="B23" s="104" t="s">
        <v>119</v>
      </c>
      <c r="C23" s="105">
        <v>101501026.86000003</v>
      </c>
      <c r="D23" s="105">
        <v>38584933.379999995</v>
      </c>
      <c r="E23" s="106">
        <v>0.38014328104502865</v>
      </c>
      <c r="F23" s="105">
        <v>34174915.609999992</v>
      </c>
      <c r="G23" s="106">
        <v>0.33669526966596425</v>
      </c>
    </row>
    <row r="24" spans="1:7" ht="15.75" x14ac:dyDescent="0.25">
      <c r="A24" s="240"/>
      <c r="B24" s="104" t="s">
        <v>120</v>
      </c>
      <c r="C24" s="105">
        <v>12675343.960000005</v>
      </c>
      <c r="D24" s="105">
        <v>3843292.600000001</v>
      </c>
      <c r="E24" s="106">
        <v>0.30321012290699206</v>
      </c>
      <c r="F24" s="105">
        <v>2825214.75</v>
      </c>
      <c r="G24" s="106">
        <v>0.22289057866323961</v>
      </c>
    </row>
    <row r="25" spans="1:7" ht="15.75" x14ac:dyDescent="0.25">
      <c r="A25" s="239">
        <v>6</v>
      </c>
      <c r="B25" s="101" t="s">
        <v>83</v>
      </c>
      <c r="C25" s="102">
        <v>255062.67000000007</v>
      </c>
      <c r="D25" s="102">
        <v>106351.64</v>
      </c>
      <c r="E25" s="103">
        <v>0.41696278016692906</v>
      </c>
      <c r="F25" s="102">
        <v>106351.64</v>
      </c>
      <c r="G25" s="103">
        <v>0.41696278016692906</v>
      </c>
    </row>
    <row r="26" spans="1:7" ht="15.75" x14ac:dyDescent="0.25">
      <c r="A26" s="240"/>
      <c r="B26" s="104" t="s">
        <v>84</v>
      </c>
      <c r="C26" s="105">
        <v>255062.67000000007</v>
      </c>
      <c r="D26" s="105">
        <v>106351.64</v>
      </c>
      <c r="E26" s="106">
        <v>0.41696278016692906</v>
      </c>
      <c r="F26" s="105">
        <v>106351.64</v>
      </c>
      <c r="G26" s="106">
        <v>0.41696278016692906</v>
      </c>
    </row>
    <row r="27" spans="1:7" ht="15.75" x14ac:dyDescent="0.25">
      <c r="A27" s="239">
        <v>7</v>
      </c>
      <c r="B27" s="101" t="s">
        <v>112</v>
      </c>
      <c r="C27" s="102">
        <v>1460581.96</v>
      </c>
      <c r="D27" s="102">
        <v>751488.1100000001</v>
      </c>
      <c r="E27" s="103">
        <v>0.51451279735099564</v>
      </c>
      <c r="F27" s="102">
        <v>606356.6399999999</v>
      </c>
      <c r="G27" s="103">
        <v>0.41514728827679065</v>
      </c>
    </row>
    <row r="28" spans="1:7" ht="15.75" x14ac:dyDescent="0.25">
      <c r="A28" s="243"/>
      <c r="B28" s="104" t="s">
        <v>113</v>
      </c>
      <c r="C28" s="105">
        <v>794230.93</v>
      </c>
      <c r="D28" s="105">
        <v>623145.45000000007</v>
      </c>
      <c r="E28" s="106">
        <v>0.784589754015246</v>
      </c>
      <c r="F28" s="105">
        <v>478013.97999999992</v>
      </c>
      <c r="G28" s="106">
        <v>0.60185767381282906</v>
      </c>
    </row>
    <row r="29" spans="1:7" ht="15.75" x14ac:dyDescent="0.25">
      <c r="A29" s="240"/>
      <c r="B29" s="104" t="s">
        <v>114</v>
      </c>
      <c r="C29" s="105">
        <v>666351.03</v>
      </c>
      <c r="D29" s="105">
        <v>128342.66</v>
      </c>
      <c r="E29" s="106">
        <v>0.19260517988544265</v>
      </c>
      <c r="F29" s="105">
        <v>128342.66</v>
      </c>
      <c r="G29" s="106">
        <v>0.19260517988544265</v>
      </c>
    </row>
    <row r="30" spans="1:7" ht="15.75" x14ac:dyDescent="0.25">
      <c r="A30" s="239">
        <v>8</v>
      </c>
      <c r="B30" s="101" t="s">
        <v>68</v>
      </c>
      <c r="C30" s="102">
        <v>318776.19</v>
      </c>
      <c r="D30" s="102">
        <v>121616.51999999999</v>
      </c>
      <c r="E30" s="103">
        <v>0.38151067681686007</v>
      </c>
      <c r="F30" s="102">
        <v>116800.84</v>
      </c>
      <c r="G30" s="103">
        <v>0.36640390237426451</v>
      </c>
    </row>
    <row r="31" spans="1:7" ht="15.75" x14ac:dyDescent="0.25">
      <c r="A31" s="240"/>
      <c r="B31" s="104" t="s">
        <v>70</v>
      </c>
      <c r="C31" s="105">
        <v>318776.19</v>
      </c>
      <c r="D31" s="105">
        <v>121616.51999999999</v>
      </c>
      <c r="E31" s="106">
        <v>0.38151067681686007</v>
      </c>
      <c r="F31" s="105">
        <v>116800.84</v>
      </c>
      <c r="G31" s="106">
        <v>0.36640390237426451</v>
      </c>
    </row>
    <row r="32" spans="1:7" s="109" customFormat="1" ht="15" customHeight="1" x14ac:dyDescent="0.25">
      <c r="A32" s="249" t="s">
        <v>138</v>
      </c>
      <c r="B32" s="250"/>
      <c r="C32" s="107">
        <v>560785439.06000006</v>
      </c>
      <c r="D32" s="107">
        <v>390061718.67000002</v>
      </c>
      <c r="E32" s="108">
        <v>0.69556320742533828</v>
      </c>
      <c r="F32" s="107">
        <v>340105000.82999998</v>
      </c>
      <c r="G32" s="108">
        <v>0.60647972850381271</v>
      </c>
    </row>
    <row r="33" spans="1:7" x14ac:dyDescent="0.25">
      <c r="A33" s="234"/>
      <c r="B33" s="234"/>
      <c r="C33" s="234"/>
      <c r="D33" s="234"/>
      <c r="E33" s="234"/>
      <c r="F33" s="234"/>
      <c r="G33" s="234"/>
    </row>
    <row r="34" spans="1:7" ht="15.75" x14ac:dyDescent="0.25">
      <c r="A34" s="110"/>
      <c r="B34" s="111"/>
      <c r="C34" s="112"/>
      <c r="D34" s="112"/>
      <c r="E34" s="113"/>
      <c r="F34" s="112"/>
      <c r="G34" s="114"/>
    </row>
    <row r="35" spans="1:7" ht="15.75" x14ac:dyDescent="0.25">
      <c r="A35" s="110"/>
      <c r="B35" s="111"/>
      <c r="C35" s="115"/>
      <c r="D35" s="115"/>
      <c r="E35" s="116"/>
      <c r="F35" s="115"/>
      <c r="G35" s="117"/>
    </row>
    <row r="36" spans="1:7" ht="15.75" x14ac:dyDescent="0.25">
      <c r="A36" s="223" t="s">
        <v>44</v>
      </c>
      <c r="B36" s="223"/>
      <c r="C36" s="223"/>
      <c r="D36" s="223"/>
      <c r="E36" s="223"/>
      <c r="F36" s="223"/>
      <c r="G36" s="223"/>
    </row>
    <row r="37" spans="1:7" ht="15.75" x14ac:dyDescent="0.25">
      <c r="A37" s="247" t="s">
        <v>149</v>
      </c>
      <c r="B37" s="247"/>
      <c r="C37" s="247"/>
      <c r="D37" s="247"/>
      <c r="E37" s="247"/>
      <c r="F37" s="247"/>
      <c r="G37" s="247"/>
    </row>
    <row r="38" spans="1:7" ht="38.25" x14ac:dyDescent="0.25">
      <c r="A38" s="118" t="s">
        <v>150</v>
      </c>
      <c r="B38" s="118" t="s">
        <v>140</v>
      </c>
      <c r="C38" s="52" t="s">
        <v>48</v>
      </c>
      <c r="D38" s="52" t="s">
        <v>49</v>
      </c>
      <c r="E38" s="52" t="s">
        <v>50</v>
      </c>
      <c r="F38" s="52" t="s">
        <v>51</v>
      </c>
      <c r="G38" s="52" t="s">
        <v>52</v>
      </c>
    </row>
    <row r="39" spans="1:7" x14ac:dyDescent="0.25">
      <c r="A39" s="119">
        <v>1</v>
      </c>
      <c r="B39" s="120" t="s">
        <v>53</v>
      </c>
      <c r="C39" s="121">
        <v>167598680.94999999</v>
      </c>
      <c r="D39" s="121">
        <v>153514324.98999998</v>
      </c>
      <c r="E39" s="122">
        <v>0.91596380186189041</v>
      </c>
      <c r="F39" s="121">
        <v>131529751.48</v>
      </c>
      <c r="G39" s="123">
        <v>0.78478989652215403</v>
      </c>
    </row>
    <row r="40" spans="1:7" x14ac:dyDescent="0.25">
      <c r="A40" s="119">
        <v>2</v>
      </c>
      <c r="B40" s="120" t="s">
        <v>58</v>
      </c>
      <c r="C40" s="121">
        <v>93188607.100000039</v>
      </c>
      <c r="D40" s="121">
        <v>74238523.089999989</v>
      </c>
      <c r="E40" s="122">
        <v>0.7966480603185232</v>
      </c>
      <c r="F40" s="121">
        <v>68185215.840000033</v>
      </c>
      <c r="G40" s="123">
        <v>0.73169047120568032</v>
      </c>
    </row>
    <row r="41" spans="1:7" x14ac:dyDescent="0.25">
      <c r="A41" s="119">
        <v>3</v>
      </c>
      <c r="B41" s="120" t="s">
        <v>87</v>
      </c>
      <c r="C41" s="121">
        <v>21851848.290000021</v>
      </c>
      <c r="D41" s="121">
        <v>14307399.669999994</v>
      </c>
      <c r="E41" s="122">
        <v>0.65474551535063674</v>
      </c>
      <c r="F41" s="121">
        <v>12968539.99</v>
      </c>
      <c r="G41" s="123">
        <v>0.59347565560093807</v>
      </c>
    </row>
    <row r="42" spans="1:7" x14ac:dyDescent="0.25">
      <c r="A42" s="119">
        <v>4</v>
      </c>
      <c r="B42" s="120" t="s">
        <v>106</v>
      </c>
      <c r="C42" s="121">
        <v>118069309.53000008</v>
      </c>
      <c r="D42" s="121">
        <v>73119688.530000001</v>
      </c>
      <c r="E42" s="122">
        <v>0.61929462297245941</v>
      </c>
      <c r="F42" s="121">
        <v>60562781.75999999</v>
      </c>
      <c r="G42" s="123">
        <v>0.51294262667481483</v>
      </c>
    </row>
    <row r="43" spans="1:7" x14ac:dyDescent="0.25">
      <c r="A43" s="119">
        <v>5</v>
      </c>
      <c r="B43" s="120" t="s">
        <v>116</v>
      </c>
      <c r="C43" s="121">
        <v>158042572.36999997</v>
      </c>
      <c r="D43" s="121">
        <v>73902326.12000002</v>
      </c>
      <c r="E43" s="122">
        <v>0.4676102458455576</v>
      </c>
      <c r="F43" s="121">
        <v>66029202.640000015</v>
      </c>
      <c r="G43" s="123">
        <v>0.41779377322090361</v>
      </c>
    </row>
    <row r="44" spans="1:7" x14ac:dyDescent="0.25">
      <c r="A44" s="119">
        <v>6</v>
      </c>
      <c r="B44" s="120" t="s">
        <v>83</v>
      </c>
      <c r="C44" s="121">
        <v>255062.67000000007</v>
      </c>
      <c r="D44" s="121">
        <v>106351.64</v>
      </c>
      <c r="E44" s="122">
        <v>0.41696278016692906</v>
      </c>
      <c r="F44" s="121">
        <v>106351.64</v>
      </c>
      <c r="G44" s="123">
        <v>0.41696278016692906</v>
      </c>
    </row>
    <row r="45" spans="1:7" x14ac:dyDescent="0.25">
      <c r="A45" s="119">
        <v>7</v>
      </c>
      <c r="B45" s="120" t="s">
        <v>112</v>
      </c>
      <c r="C45" s="121">
        <v>1460581.9599999995</v>
      </c>
      <c r="D45" s="121">
        <v>751488.11000000022</v>
      </c>
      <c r="E45" s="122">
        <v>0.51451279735099598</v>
      </c>
      <c r="F45" s="121">
        <v>606356.64</v>
      </c>
      <c r="G45" s="123">
        <v>0.41514728827679087</v>
      </c>
    </row>
    <row r="46" spans="1:7" x14ac:dyDescent="0.25">
      <c r="A46" s="119">
        <v>8</v>
      </c>
      <c r="B46" s="120" t="s">
        <v>68</v>
      </c>
      <c r="C46" s="121">
        <v>318776.19</v>
      </c>
      <c r="D46" s="121">
        <v>121616.51999999999</v>
      </c>
      <c r="E46" s="122">
        <v>0.38151067681686007</v>
      </c>
      <c r="F46" s="121">
        <v>116800.84</v>
      </c>
      <c r="G46" s="123">
        <v>0.36640390237426451</v>
      </c>
    </row>
    <row r="47" spans="1:7" ht="15.75" customHeight="1" x14ac:dyDescent="0.25">
      <c r="A47" s="251" t="s">
        <v>138</v>
      </c>
      <c r="B47" s="251"/>
      <c r="C47" s="124">
        <v>560785439.06000018</v>
      </c>
      <c r="D47" s="124">
        <v>390061718.66999996</v>
      </c>
      <c r="E47" s="125">
        <v>0.69556320742533806</v>
      </c>
      <c r="F47" s="126">
        <v>340105000.83000004</v>
      </c>
      <c r="G47" s="127">
        <v>0.60647972850381293</v>
      </c>
    </row>
    <row r="48" spans="1:7" x14ac:dyDescent="0.25">
      <c r="A48" s="234"/>
      <c r="B48" s="234"/>
      <c r="C48" s="234"/>
      <c r="D48" s="234"/>
      <c r="E48" s="234"/>
      <c r="F48" s="234"/>
      <c r="G48" s="234"/>
    </row>
    <row r="49" spans="1:7" ht="15.75" x14ac:dyDescent="0.25">
      <c r="A49" s="110"/>
      <c r="B49" s="248"/>
      <c r="C49" s="248"/>
      <c r="D49" s="248"/>
      <c r="E49" s="248"/>
      <c r="F49" s="248"/>
      <c r="G49" s="248"/>
    </row>
    <row r="50" spans="1:7" ht="23.25" customHeight="1" x14ac:dyDescent="0.25">
      <c r="A50" s="223" t="s">
        <v>44</v>
      </c>
      <c r="B50" s="223"/>
      <c r="C50" s="223"/>
      <c r="D50" s="223"/>
      <c r="E50" s="223"/>
      <c r="F50" s="223"/>
      <c r="G50" s="223"/>
    </row>
    <row r="51" spans="1:7" ht="15.75" x14ac:dyDescent="0.25">
      <c r="A51" s="247" t="s">
        <v>149</v>
      </c>
      <c r="B51" s="247"/>
      <c r="C51" s="247"/>
      <c r="D51" s="247"/>
      <c r="E51" s="247"/>
      <c r="F51" s="247"/>
      <c r="G51" s="247"/>
    </row>
    <row r="52" spans="1:7" ht="38.25" x14ac:dyDescent="0.25">
      <c r="A52" s="128" t="s">
        <v>139</v>
      </c>
      <c r="B52" s="129" t="s">
        <v>141</v>
      </c>
      <c r="C52" s="52" t="s">
        <v>48</v>
      </c>
      <c r="D52" s="52" t="s">
        <v>49</v>
      </c>
      <c r="E52" s="52" t="s">
        <v>50</v>
      </c>
      <c r="F52" s="52" t="s">
        <v>51</v>
      </c>
      <c r="G52" s="52" t="s">
        <v>52</v>
      </c>
    </row>
    <row r="53" spans="1:7" x14ac:dyDescent="0.25">
      <c r="A53" s="119">
        <v>1</v>
      </c>
      <c r="B53" s="120" t="s">
        <v>61</v>
      </c>
      <c r="C53" s="121">
        <v>1811428.64</v>
      </c>
      <c r="D53" s="121">
        <v>1231780.8699999999</v>
      </c>
      <c r="E53" s="122">
        <v>0.68000518640358909</v>
      </c>
      <c r="F53" s="121">
        <v>909567.29999999981</v>
      </c>
      <c r="G53" s="123">
        <v>0.5021270393516577</v>
      </c>
    </row>
    <row r="54" spans="1:7" ht="15.75" x14ac:dyDescent="0.25">
      <c r="A54" s="251" t="s">
        <v>138</v>
      </c>
      <c r="B54" s="251"/>
      <c r="C54" s="130">
        <v>1811428.64</v>
      </c>
      <c r="D54" s="130">
        <v>1231780.8699999999</v>
      </c>
      <c r="E54" s="131">
        <v>0.68000518640358909</v>
      </c>
      <c r="F54" s="130">
        <v>909567.29999999981</v>
      </c>
      <c r="G54" s="127">
        <v>0.5021270393516577</v>
      </c>
    </row>
    <row r="55" spans="1:7" x14ac:dyDescent="0.25">
      <c r="A55" s="234"/>
      <c r="B55" s="234"/>
      <c r="C55" s="234"/>
      <c r="D55" s="234"/>
      <c r="E55" s="234"/>
      <c r="F55" s="234"/>
      <c r="G55" s="234"/>
    </row>
    <row r="56" spans="1:7" ht="15.75" x14ac:dyDescent="0.25">
      <c r="A56" s="110"/>
      <c r="C56" s="133"/>
      <c r="D56" s="133"/>
      <c r="E56" s="134"/>
      <c r="F56" s="133"/>
      <c r="G56" s="135"/>
    </row>
    <row r="57" spans="1:7" ht="15.75" x14ac:dyDescent="0.25">
      <c r="A57" s="110"/>
      <c r="B57" s="111"/>
      <c r="C57" s="133"/>
      <c r="D57" s="133"/>
      <c r="E57" s="134"/>
      <c r="F57" s="133"/>
      <c r="G57" s="135"/>
    </row>
    <row r="58" spans="1:7" ht="15.75" x14ac:dyDescent="0.25">
      <c r="A58" s="223" t="s">
        <v>44</v>
      </c>
      <c r="B58" s="223"/>
      <c r="C58" s="223"/>
      <c r="D58" s="223"/>
      <c r="E58" s="223"/>
      <c r="F58" s="223"/>
      <c r="G58" s="223"/>
    </row>
    <row r="59" spans="1:7" ht="15.75" x14ac:dyDescent="0.25">
      <c r="A59" s="247" t="s">
        <v>149</v>
      </c>
      <c r="B59" s="247"/>
      <c r="C59" s="247"/>
      <c r="D59" s="247"/>
      <c r="E59" s="247"/>
      <c r="F59" s="247"/>
      <c r="G59" s="247"/>
    </row>
    <row r="60" spans="1:7" ht="38.25" x14ac:dyDescent="0.25">
      <c r="A60" s="118" t="s">
        <v>139</v>
      </c>
      <c r="B60" s="118" t="s">
        <v>142</v>
      </c>
      <c r="C60" s="52" t="s">
        <v>48</v>
      </c>
      <c r="D60" s="52" t="s">
        <v>49</v>
      </c>
      <c r="E60" s="52" t="s">
        <v>50</v>
      </c>
      <c r="F60" s="52" t="s">
        <v>51</v>
      </c>
      <c r="G60" s="52" t="s">
        <v>52</v>
      </c>
    </row>
    <row r="61" spans="1:7" x14ac:dyDescent="0.25">
      <c r="A61" s="119">
        <v>1</v>
      </c>
      <c r="B61" s="120" t="s">
        <v>54</v>
      </c>
      <c r="C61" s="136">
        <v>165838862.50999999</v>
      </c>
      <c r="D61" s="136">
        <v>152132339.34999999</v>
      </c>
      <c r="E61" s="122">
        <v>0.91735035472054383</v>
      </c>
      <c r="F61" s="121">
        <v>130282210.75</v>
      </c>
      <c r="G61" s="137">
        <v>0.78559517822394653</v>
      </c>
    </row>
    <row r="62" spans="1:7" x14ac:dyDescent="0.25">
      <c r="A62" s="119">
        <v>2</v>
      </c>
      <c r="B62" s="120" t="s">
        <v>59</v>
      </c>
      <c r="C62" s="136">
        <v>66116437.82000003</v>
      </c>
      <c r="D62" s="136">
        <v>54411830.850000016</v>
      </c>
      <c r="E62" s="122">
        <v>0.82296978851363034</v>
      </c>
      <c r="F62" s="121">
        <v>50779013.540000021</v>
      </c>
      <c r="G62" s="123">
        <v>0.76802403780803086</v>
      </c>
    </row>
    <row r="63" spans="1:7" x14ac:dyDescent="0.25">
      <c r="A63" s="119">
        <v>3</v>
      </c>
      <c r="B63" s="120" t="s">
        <v>57</v>
      </c>
      <c r="C63" s="136">
        <v>1759818.4400000006</v>
      </c>
      <c r="D63" s="136">
        <v>1381985.64</v>
      </c>
      <c r="E63" s="122">
        <v>0.78530012448329578</v>
      </c>
      <c r="F63" s="121">
        <v>1247540.73</v>
      </c>
      <c r="G63" s="123">
        <v>0.70890309002558216</v>
      </c>
    </row>
    <row r="64" spans="1:7" x14ac:dyDescent="0.25">
      <c r="A64" s="119">
        <v>4</v>
      </c>
      <c r="B64" s="120" t="s">
        <v>118</v>
      </c>
      <c r="C64" s="136">
        <v>43866201.550000004</v>
      </c>
      <c r="D64" s="136">
        <v>31474100.140000001</v>
      </c>
      <c r="E64" s="122">
        <v>0.71750229169318169</v>
      </c>
      <c r="F64" s="121">
        <v>29029072.279999994</v>
      </c>
      <c r="G64" s="123">
        <v>0.66176398352868082</v>
      </c>
    </row>
    <row r="65" spans="1:7" x14ac:dyDescent="0.25">
      <c r="A65" s="119">
        <v>5</v>
      </c>
      <c r="B65" s="138" t="s">
        <v>60</v>
      </c>
      <c r="C65" s="136">
        <v>25260740.640000001</v>
      </c>
      <c r="D65" s="136">
        <v>18594911.369999997</v>
      </c>
      <c r="E65" s="122">
        <v>0.73611900913765116</v>
      </c>
      <c r="F65" s="121">
        <v>16496635.000000006</v>
      </c>
      <c r="G65" s="123">
        <v>0.65305428827679868</v>
      </c>
    </row>
    <row r="66" spans="1:7" ht="15.75" x14ac:dyDescent="0.25">
      <c r="A66" s="119">
        <v>6</v>
      </c>
      <c r="B66" s="138" t="s">
        <v>93</v>
      </c>
      <c r="C66" s="105">
        <v>5395941.8499999968</v>
      </c>
      <c r="D66" s="105">
        <v>3724234.1200000006</v>
      </c>
      <c r="E66" s="106">
        <v>0.69019167061631748</v>
      </c>
      <c r="F66" s="105">
        <v>3511041.0899999994</v>
      </c>
      <c r="G66" s="106">
        <v>0.65068178783283248</v>
      </c>
    </row>
    <row r="67" spans="1:7" x14ac:dyDescent="0.25">
      <c r="A67" s="119">
        <v>7</v>
      </c>
      <c r="B67" s="138" t="s">
        <v>89</v>
      </c>
      <c r="C67" s="136">
        <v>1981935.8199999998</v>
      </c>
      <c r="D67" s="136">
        <v>1605992.6400000001</v>
      </c>
      <c r="E67" s="122">
        <v>0.81031515944850341</v>
      </c>
      <c r="F67" s="121">
        <v>1242692.0099999998</v>
      </c>
      <c r="G67" s="123">
        <v>0.62700920860293041</v>
      </c>
    </row>
    <row r="68" spans="1:7" x14ac:dyDescent="0.25">
      <c r="A68" s="119">
        <v>8</v>
      </c>
      <c r="B68" s="120" t="s">
        <v>113</v>
      </c>
      <c r="C68" s="136">
        <v>794230.93</v>
      </c>
      <c r="D68" s="136">
        <v>623145.45000000007</v>
      </c>
      <c r="E68" s="122">
        <v>0.784589754015246</v>
      </c>
      <c r="F68" s="121">
        <v>478013.97999999992</v>
      </c>
      <c r="G68" s="123">
        <v>0.60185767381282906</v>
      </c>
    </row>
    <row r="69" spans="1:7" x14ac:dyDescent="0.25">
      <c r="A69" s="119">
        <v>9</v>
      </c>
      <c r="B69" s="120" t="s">
        <v>92</v>
      </c>
      <c r="C69" s="136">
        <v>9467714.5700000003</v>
      </c>
      <c r="D69" s="136">
        <v>6074281.1100000013</v>
      </c>
      <c r="E69" s="122">
        <v>0.64157839414037188</v>
      </c>
      <c r="F69" s="121">
        <v>5616223.7800000012</v>
      </c>
      <c r="G69" s="123">
        <v>0.59319741194943953</v>
      </c>
    </row>
    <row r="70" spans="1:7" x14ac:dyDescent="0.25">
      <c r="A70" s="119">
        <v>10</v>
      </c>
      <c r="B70" s="120" t="s">
        <v>88</v>
      </c>
      <c r="C70" s="136">
        <v>3231234.9699999997</v>
      </c>
      <c r="D70" s="136">
        <v>1937612.7600000002</v>
      </c>
      <c r="E70" s="122">
        <v>0.59965083876274106</v>
      </c>
      <c r="F70" s="121">
        <v>1774359.81</v>
      </c>
      <c r="G70" s="123">
        <v>0.54912744708256245</v>
      </c>
    </row>
    <row r="71" spans="1:7" x14ac:dyDescent="0.25">
      <c r="A71" s="119">
        <v>11</v>
      </c>
      <c r="B71" s="120" t="s">
        <v>110</v>
      </c>
      <c r="C71" s="136">
        <v>95001628.720000029</v>
      </c>
      <c r="D71" s="136">
        <v>59010187.770000003</v>
      </c>
      <c r="E71" s="122">
        <v>0.62114922201935896</v>
      </c>
      <c r="F71" s="121">
        <v>48907255.369999997</v>
      </c>
      <c r="G71" s="123">
        <v>0.51480438839785803</v>
      </c>
    </row>
    <row r="72" spans="1:7" x14ac:dyDescent="0.25">
      <c r="A72" s="119">
        <v>12</v>
      </c>
      <c r="B72" s="120" t="s">
        <v>111</v>
      </c>
      <c r="C72" s="136">
        <v>23067680.810000014</v>
      </c>
      <c r="D72" s="136">
        <v>14109500.760000004</v>
      </c>
      <c r="E72" s="122">
        <v>0.61165666701454569</v>
      </c>
      <c r="F72" s="121">
        <v>11655526.389999999</v>
      </c>
      <c r="G72" s="123">
        <v>0.50527517204708505</v>
      </c>
    </row>
    <row r="73" spans="1:7" x14ac:dyDescent="0.25">
      <c r="A73" s="119">
        <v>13</v>
      </c>
      <c r="B73" s="120" t="s">
        <v>94</v>
      </c>
      <c r="C73" s="136">
        <v>1775021.0799999994</v>
      </c>
      <c r="D73" s="136">
        <v>965279.04000000015</v>
      </c>
      <c r="E73" s="122">
        <v>0.54381271911429951</v>
      </c>
      <c r="F73" s="121">
        <v>824223.29999999993</v>
      </c>
      <c r="G73" s="123">
        <v>0.46434564033459264</v>
      </c>
    </row>
    <row r="74" spans="1:7" x14ac:dyDescent="0.25">
      <c r="A74" s="119">
        <v>14</v>
      </c>
      <c r="B74" s="120" t="s">
        <v>84</v>
      </c>
      <c r="C74" s="136">
        <v>255062.67000000007</v>
      </c>
      <c r="D74" s="136">
        <v>106351.64</v>
      </c>
      <c r="E74" s="122">
        <v>0.41696278016692906</v>
      </c>
      <c r="F74" s="121">
        <v>106351.64</v>
      </c>
      <c r="G74" s="123">
        <v>0.41696278016692906</v>
      </c>
    </row>
    <row r="75" spans="1:7" x14ac:dyDescent="0.25">
      <c r="A75" s="119">
        <v>15</v>
      </c>
      <c r="B75" s="120" t="s">
        <v>70</v>
      </c>
      <c r="C75" s="136">
        <v>318776.19</v>
      </c>
      <c r="D75" s="136">
        <v>121616.51999999999</v>
      </c>
      <c r="E75" s="122">
        <v>0.38151067681686007</v>
      </c>
      <c r="F75" s="121">
        <v>116800.84</v>
      </c>
      <c r="G75" s="123">
        <v>0.36640390237426451</v>
      </c>
    </row>
    <row r="76" spans="1:7" x14ac:dyDescent="0.25">
      <c r="A76" s="119">
        <v>16</v>
      </c>
      <c r="B76" s="120" t="s">
        <v>119</v>
      </c>
      <c r="C76" s="136">
        <v>101501026.86000003</v>
      </c>
      <c r="D76" s="136">
        <v>38584933.379999995</v>
      </c>
      <c r="E76" s="122">
        <v>0.38014328104502865</v>
      </c>
      <c r="F76" s="121">
        <v>34174915.609999992</v>
      </c>
      <c r="G76" s="123">
        <v>0.33669526966596425</v>
      </c>
    </row>
    <row r="77" spans="1:7" x14ac:dyDescent="0.25">
      <c r="A77" s="119">
        <v>17</v>
      </c>
      <c r="B77" s="120" t="s">
        <v>120</v>
      </c>
      <c r="C77" s="136">
        <v>12675343.960000005</v>
      </c>
      <c r="D77" s="136">
        <v>3843292.600000001</v>
      </c>
      <c r="E77" s="122">
        <v>0.30321012290699206</v>
      </c>
      <c r="F77" s="121">
        <v>2825214.75</v>
      </c>
      <c r="G77" s="123">
        <v>0.22289057866323961</v>
      </c>
    </row>
    <row r="78" spans="1:7" x14ac:dyDescent="0.25">
      <c r="A78" s="119">
        <v>18</v>
      </c>
      <c r="B78" s="120" t="s">
        <v>114</v>
      </c>
      <c r="C78" s="136">
        <v>666351.03</v>
      </c>
      <c r="D78" s="136">
        <v>128342.66</v>
      </c>
      <c r="E78" s="122">
        <v>0.19260517988544265</v>
      </c>
      <c r="F78" s="139">
        <v>128342.66</v>
      </c>
      <c r="G78" s="123">
        <v>0.19260517988544265</v>
      </c>
    </row>
    <row r="79" spans="1:7" ht="16.5" customHeight="1" x14ac:dyDescent="0.25">
      <c r="A79" s="251" t="s">
        <v>138</v>
      </c>
      <c r="B79" s="251"/>
      <c r="C79" s="124">
        <v>558974010.42000008</v>
      </c>
      <c r="D79" s="124">
        <v>388829937.80000007</v>
      </c>
      <c r="E79" s="125">
        <v>0.69561362523428072</v>
      </c>
      <c r="F79" s="124">
        <v>339195433.53000009</v>
      </c>
      <c r="G79" s="127">
        <v>0.60681789708816147</v>
      </c>
    </row>
    <row r="80" spans="1:7" ht="72" customHeight="1" x14ac:dyDescent="0.25">
      <c r="A80" s="234"/>
      <c r="B80" s="234"/>
      <c r="C80" s="234"/>
      <c r="D80" s="234"/>
      <c r="E80" s="234"/>
      <c r="F80" s="234"/>
      <c r="G80" s="234"/>
    </row>
    <row r="81" spans="1:7" ht="15.75" x14ac:dyDescent="0.25">
      <c r="A81" s="110"/>
      <c r="B81" s="111"/>
      <c r="C81" s="133"/>
      <c r="D81" s="133"/>
      <c r="E81" s="134"/>
      <c r="F81" s="140"/>
      <c r="G81" s="141"/>
    </row>
    <row r="82" spans="1:7" ht="15.75" x14ac:dyDescent="0.25">
      <c r="A82" s="223" t="s">
        <v>44</v>
      </c>
      <c r="B82" s="223"/>
      <c r="C82" s="223"/>
      <c r="D82" s="223"/>
      <c r="E82" s="223"/>
      <c r="F82" s="223"/>
      <c r="G82" s="223"/>
    </row>
    <row r="83" spans="1:7" ht="15.75" x14ac:dyDescent="0.25">
      <c r="A83" s="247" t="s">
        <v>149</v>
      </c>
      <c r="B83" s="247"/>
      <c r="C83" s="247"/>
      <c r="D83" s="247"/>
      <c r="E83" s="247"/>
      <c r="F83" s="247"/>
      <c r="G83" s="247"/>
    </row>
    <row r="84" spans="1:7" ht="38.25" x14ac:dyDescent="0.25">
      <c r="A84" s="118" t="s">
        <v>139</v>
      </c>
      <c r="B84" s="118" t="s">
        <v>144</v>
      </c>
      <c r="C84" s="52" t="s">
        <v>48</v>
      </c>
      <c r="D84" s="52" t="s">
        <v>49</v>
      </c>
      <c r="E84" s="52" t="s">
        <v>50</v>
      </c>
      <c r="F84" s="52" t="s">
        <v>51</v>
      </c>
      <c r="G84" s="52" t="s">
        <v>52</v>
      </c>
    </row>
    <row r="85" spans="1:7" x14ac:dyDescent="0.25">
      <c r="A85" s="119">
        <v>1</v>
      </c>
      <c r="B85" s="120" t="s">
        <v>54</v>
      </c>
      <c r="C85" s="142">
        <v>165838862.50999999</v>
      </c>
      <c r="D85" s="142">
        <v>152132339.34999999</v>
      </c>
      <c r="E85" s="122">
        <v>0.91735035472054383</v>
      </c>
      <c r="F85" s="143">
        <v>130282210.75</v>
      </c>
      <c r="G85" s="123">
        <v>0.78559517822394653</v>
      </c>
    </row>
    <row r="86" spans="1:7" x14ac:dyDescent="0.25">
      <c r="A86" s="119">
        <v>2</v>
      </c>
      <c r="B86" s="120" t="s">
        <v>59</v>
      </c>
      <c r="C86" s="142">
        <v>66116437.82000003</v>
      </c>
      <c r="D86" s="142">
        <v>54411830.850000016</v>
      </c>
      <c r="E86" s="122">
        <v>0.82296978851363034</v>
      </c>
      <c r="F86" s="143">
        <v>50779013.540000021</v>
      </c>
      <c r="G86" s="123">
        <v>0.76802403780803086</v>
      </c>
    </row>
    <row r="87" spans="1:7" x14ac:dyDescent="0.25">
      <c r="A87" s="119">
        <v>3</v>
      </c>
      <c r="B87" s="120" t="s">
        <v>57</v>
      </c>
      <c r="C87" s="142">
        <v>1759818.4400000006</v>
      </c>
      <c r="D87" s="142">
        <v>1381985.64</v>
      </c>
      <c r="E87" s="122">
        <v>0.78530012448329578</v>
      </c>
      <c r="F87" s="143">
        <v>1247540.73</v>
      </c>
      <c r="G87" s="123">
        <v>0.70890309002558216</v>
      </c>
    </row>
    <row r="88" spans="1:7" x14ac:dyDescent="0.25">
      <c r="A88" s="119">
        <v>4</v>
      </c>
      <c r="B88" s="120" t="s">
        <v>118</v>
      </c>
      <c r="C88" s="142">
        <v>43866201.550000004</v>
      </c>
      <c r="D88" s="142">
        <v>31474100.140000001</v>
      </c>
      <c r="E88" s="122">
        <v>0.71750229169318169</v>
      </c>
      <c r="F88" s="143">
        <v>29029072.279999994</v>
      </c>
      <c r="G88" s="123">
        <v>0.66176398352868082</v>
      </c>
    </row>
    <row r="89" spans="1:7" x14ac:dyDescent="0.25">
      <c r="A89" s="119">
        <v>5</v>
      </c>
      <c r="B89" s="120" t="s">
        <v>60</v>
      </c>
      <c r="C89" s="142">
        <v>25260740.640000001</v>
      </c>
      <c r="D89" s="142">
        <v>18594911.369999997</v>
      </c>
      <c r="E89" s="122">
        <v>0.73611900913765116</v>
      </c>
      <c r="F89" s="143">
        <v>16496635.000000006</v>
      </c>
      <c r="G89" s="123">
        <v>0.65305428827679868</v>
      </c>
    </row>
    <row r="90" spans="1:7" x14ac:dyDescent="0.25">
      <c r="A90" s="119">
        <v>6</v>
      </c>
      <c r="B90" s="120" t="s">
        <v>93</v>
      </c>
      <c r="C90" s="142">
        <v>5395941.8499999968</v>
      </c>
      <c r="D90" s="142">
        <v>3724234.1200000006</v>
      </c>
      <c r="E90" s="122">
        <v>0.69019167061631748</v>
      </c>
      <c r="F90" s="143">
        <v>3511041.0899999994</v>
      </c>
      <c r="G90" s="123">
        <v>0.65068178783283248</v>
      </c>
    </row>
    <row r="91" spans="1:7" x14ac:dyDescent="0.25">
      <c r="A91" s="119">
        <v>7</v>
      </c>
      <c r="B91" s="120" t="s">
        <v>89</v>
      </c>
      <c r="C91" s="142">
        <v>1981935.8199999998</v>
      </c>
      <c r="D91" s="142">
        <v>1605992.6400000001</v>
      </c>
      <c r="E91" s="122">
        <v>0.81031515944850341</v>
      </c>
      <c r="F91" s="143">
        <v>1242692.0099999998</v>
      </c>
      <c r="G91" s="123">
        <v>0.62700920860293041</v>
      </c>
    </row>
    <row r="92" spans="1:7" x14ac:dyDescent="0.25">
      <c r="A92" s="119">
        <v>8</v>
      </c>
      <c r="B92" s="120" t="s">
        <v>113</v>
      </c>
      <c r="C92" s="142">
        <v>794230.93</v>
      </c>
      <c r="D92" s="142">
        <v>623145.45000000007</v>
      </c>
      <c r="E92" s="122">
        <v>0.784589754015246</v>
      </c>
      <c r="F92" s="143">
        <v>478013.97999999992</v>
      </c>
      <c r="G92" s="123">
        <v>0.60185767381282906</v>
      </c>
    </row>
    <row r="93" spans="1:7" x14ac:dyDescent="0.25">
      <c r="A93" s="119">
        <v>9</v>
      </c>
      <c r="B93" s="120" t="s">
        <v>92</v>
      </c>
      <c r="C93" s="142">
        <v>9467714.5700000003</v>
      </c>
      <c r="D93" s="142">
        <v>6074281.1100000013</v>
      </c>
      <c r="E93" s="122">
        <v>0.64157839414037188</v>
      </c>
      <c r="F93" s="143">
        <v>5616223.7800000012</v>
      </c>
      <c r="G93" s="123">
        <v>0.59319741194943953</v>
      </c>
    </row>
    <row r="94" spans="1:7" x14ac:dyDescent="0.25">
      <c r="A94" s="119">
        <v>10</v>
      </c>
      <c r="B94" s="120" t="s">
        <v>88</v>
      </c>
      <c r="C94" s="142">
        <v>3231234.9699999997</v>
      </c>
      <c r="D94" s="142">
        <v>1937612.7600000002</v>
      </c>
      <c r="E94" s="122">
        <v>0.59965083876274106</v>
      </c>
      <c r="F94" s="143">
        <v>1774359.81</v>
      </c>
      <c r="G94" s="123">
        <v>0.54912744708256245</v>
      </c>
    </row>
    <row r="95" spans="1:7" x14ac:dyDescent="0.25">
      <c r="A95" s="119">
        <v>11</v>
      </c>
      <c r="B95" s="120" t="s">
        <v>110</v>
      </c>
      <c r="C95" s="142">
        <v>95001628.720000029</v>
      </c>
      <c r="D95" s="142">
        <v>59010187.770000003</v>
      </c>
      <c r="E95" s="122">
        <v>0.62114922201935896</v>
      </c>
      <c r="F95" s="143">
        <v>48907255.369999997</v>
      </c>
      <c r="G95" s="123">
        <v>0.51480438839785803</v>
      </c>
    </row>
    <row r="96" spans="1:7" x14ac:dyDescent="0.25">
      <c r="A96" s="119">
        <v>12</v>
      </c>
      <c r="B96" s="138" t="s">
        <v>111</v>
      </c>
      <c r="C96" s="142">
        <v>23067680.810000014</v>
      </c>
      <c r="D96" s="142">
        <v>14109500.760000004</v>
      </c>
      <c r="E96" s="122">
        <v>0.61165666701454569</v>
      </c>
      <c r="F96" s="143">
        <v>11655526.389999999</v>
      </c>
      <c r="G96" s="123">
        <v>0.50527517204708505</v>
      </c>
    </row>
    <row r="97" spans="1:7" x14ac:dyDescent="0.25">
      <c r="A97" s="119">
        <v>13</v>
      </c>
      <c r="B97" s="120" t="s">
        <v>61</v>
      </c>
      <c r="C97" s="142">
        <v>1811428.6400000001</v>
      </c>
      <c r="D97" s="142">
        <v>1231780.8699999999</v>
      </c>
      <c r="E97" s="122">
        <v>0.68000518640358909</v>
      </c>
      <c r="F97" s="143">
        <v>909567.29999999981</v>
      </c>
      <c r="G97" s="123">
        <v>0.5021270393516577</v>
      </c>
    </row>
    <row r="98" spans="1:7" x14ac:dyDescent="0.25">
      <c r="A98" s="119">
        <v>14</v>
      </c>
      <c r="B98" s="120" t="s">
        <v>94</v>
      </c>
      <c r="C98" s="142">
        <v>1775021.0799999994</v>
      </c>
      <c r="D98" s="142">
        <v>965279.04000000015</v>
      </c>
      <c r="E98" s="122">
        <v>0.54381271911429951</v>
      </c>
      <c r="F98" s="143">
        <v>824223.29999999993</v>
      </c>
      <c r="G98" s="123">
        <v>0.46434564033459264</v>
      </c>
    </row>
    <row r="99" spans="1:7" x14ac:dyDescent="0.25">
      <c r="A99" s="119">
        <v>15</v>
      </c>
      <c r="B99" s="120" t="s">
        <v>84</v>
      </c>
      <c r="C99" s="142">
        <v>255062.67000000007</v>
      </c>
      <c r="D99" s="142">
        <v>106351.64</v>
      </c>
      <c r="E99" s="122">
        <v>0.41696278016692906</v>
      </c>
      <c r="F99" s="143">
        <v>106351.64</v>
      </c>
      <c r="G99" s="123">
        <v>0.41696278016692906</v>
      </c>
    </row>
    <row r="100" spans="1:7" x14ac:dyDescent="0.25">
      <c r="A100" s="119">
        <v>16</v>
      </c>
      <c r="B100" s="120" t="s">
        <v>70</v>
      </c>
      <c r="C100" s="142">
        <v>318776.19</v>
      </c>
      <c r="D100" s="142">
        <v>121616.51999999999</v>
      </c>
      <c r="E100" s="122">
        <v>0.38151067681686007</v>
      </c>
      <c r="F100" s="143">
        <v>116800.84</v>
      </c>
      <c r="G100" s="123">
        <v>0.36640390237426451</v>
      </c>
    </row>
    <row r="101" spans="1:7" x14ac:dyDescent="0.25">
      <c r="A101" s="119">
        <v>17</v>
      </c>
      <c r="B101" s="120" t="s">
        <v>119</v>
      </c>
      <c r="C101" s="142">
        <v>101501026.86000003</v>
      </c>
      <c r="D101" s="142">
        <v>38584933.379999995</v>
      </c>
      <c r="E101" s="122">
        <v>0.38014328104502865</v>
      </c>
      <c r="F101" s="143">
        <v>34174915.609999992</v>
      </c>
      <c r="G101" s="123">
        <v>0.33669526966596425</v>
      </c>
    </row>
    <row r="102" spans="1:7" x14ac:dyDescent="0.25">
      <c r="A102" s="119">
        <v>18</v>
      </c>
      <c r="B102" s="120" t="s">
        <v>120</v>
      </c>
      <c r="C102" s="142">
        <v>12675343.960000005</v>
      </c>
      <c r="D102" s="142">
        <v>3843292.600000001</v>
      </c>
      <c r="E102" s="122">
        <v>0.30321012290699206</v>
      </c>
      <c r="F102" s="143">
        <v>2825214.75</v>
      </c>
      <c r="G102" s="123">
        <v>0.22289057866323961</v>
      </c>
    </row>
    <row r="103" spans="1:7" x14ac:dyDescent="0.25">
      <c r="A103" s="119">
        <v>19</v>
      </c>
      <c r="B103" s="120" t="s">
        <v>114</v>
      </c>
      <c r="C103" s="142">
        <v>666351.03</v>
      </c>
      <c r="D103" s="142">
        <v>128342.66</v>
      </c>
      <c r="E103" s="122">
        <v>0.19260517988544265</v>
      </c>
      <c r="F103" s="143">
        <v>128342.66</v>
      </c>
      <c r="G103" s="123">
        <v>0.19260517988544265</v>
      </c>
    </row>
    <row r="104" spans="1:7" ht="16.5" customHeight="1" x14ac:dyDescent="0.25">
      <c r="A104" s="252" t="s">
        <v>138</v>
      </c>
      <c r="B104" s="253"/>
      <c r="C104" s="144">
        <v>560785439.06000006</v>
      </c>
      <c r="D104" s="144">
        <v>390061718.67000008</v>
      </c>
      <c r="E104" s="125">
        <v>0.6955632074253395</v>
      </c>
      <c r="F104" s="145">
        <v>340105000.8300001</v>
      </c>
      <c r="G104" s="127">
        <v>0.60647972850381315</v>
      </c>
    </row>
    <row r="105" spans="1:7" x14ac:dyDescent="0.25">
      <c r="A105" s="234"/>
      <c r="B105" s="234"/>
      <c r="C105" s="234"/>
      <c r="D105" s="234"/>
      <c r="E105" s="234"/>
      <c r="F105" s="234"/>
      <c r="G105" s="234"/>
    </row>
    <row r="106" spans="1:7" x14ac:dyDescent="0.25"/>
    <row r="107" spans="1:7" x14ac:dyDescent="0.25"/>
    <row r="108" spans="1:7" x14ac:dyDescent="0.25"/>
    <row r="109" spans="1:7" x14ac:dyDescent="0.25"/>
    <row r="110" spans="1:7" x14ac:dyDescent="0.25"/>
    <row r="111" spans="1:7" x14ac:dyDescent="0.25"/>
    <row r="112" spans="1:7" x14ac:dyDescent="0.25"/>
    <row r="113" spans="3:7" x14ac:dyDescent="0.25"/>
    <row r="114" spans="3:7" x14ac:dyDescent="0.25"/>
    <row r="115" spans="3:7" x14ac:dyDescent="0.25"/>
    <row r="116" spans="3:7" x14ac:dyDescent="0.25"/>
    <row r="117" spans="3:7" s="132" customFormat="1" ht="14.25" x14ac:dyDescent="0.2">
      <c r="C117" s="146"/>
      <c r="D117" s="146"/>
      <c r="E117" s="147"/>
      <c r="F117" s="146"/>
      <c r="G117" s="148"/>
    </row>
    <row r="118" spans="3:7" s="132" customFormat="1" ht="14.25" x14ac:dyDescent="0.2">
      <c r="C118" s="146"/>
      <c r="D118" s="146"/>
      <c r="E118" s="147"/>
      <c r="F118" s="146"/>
      <c r="G118" s="148"/>
    </row>
    <row r="119" spans="3:7" s="132" customFormat="1" ht="14.25" x14ac:dyDescent="0.2">
      <c r="C119" s="146"/>
      <c r="D119" s="146"/>
      <c r="E119" s="147"/>
      <c r="F119" s="146"/>
      <c r="G119" s="148"/>
    </row>
    <row r="120" spans="3:7" s="132" customFormat="1" ht="14.25" x14ac:dyDescent="0.2">
      <c r="C120" s="146"/>
      <c r="D120" s="146"/>
      <c r="E120" s="147"/>
      <c r="F120" s="146"/>
      <c r="G120" s="148"/>
    </row>
    <row r="121" spans="3:7" s="132" customFormat="1" ht="14.25" x14ac:dyDescent="0.2">
      <c r="C121" s="146"/>
      <c r="D121" s="146"/>
      <c r="E121" s="147"/>
      <c r="F121" s="146"/>
      <c r="G121" s="148"/>
    </row>
    <row r="122" spans="3:7" s="132" customFormat="1" ht="14.25" x14ac:dyDescent="0.2">
      <c r="C122" s="146"/>
      <c r="D122" s="146"/>
      <c r="E122" s="147"/>
      <c r="F122" s="146"/>
      <c r="G122" s="148"/>
    </row>
    <row r="123" spans="3:7" s="132" customFormat="1" ht="14.25" x14ac:dyDescent="0.2">
      <c r="C123" s="146"/>
      <c r="D123" s="146"/>
      <c r="E123" s="147"/>
      <c r="F123" s="146"/>
      <c r="G123" s="148"/>
    </row>
    <row r="124" spans="3:7" s="132" customFormat="1" ht="14.25" x14ac:dyDescent="0.2">
      <c r="C124" s="146"/>
      <c r="D124" s="146"/>
      <c r="E124" s="147"/>
      <c r="F124" s="146"/>
      <c r="G124" s="148"/>
    </row>
    <row r="125" spans="3:7" s="132" customFormat="1" ht="14.25" x14ac:dyDescent="0.2">
      <c r="C125" s="146"/>
      <c r="D125" s="146"/>
      <c r="E125" s="147"/>
      <c r="F125" s="146"/>
      <c r="G125" s="148"/>
    </row>
    <row r="126" spans="3:7" s="132" customFormat="1" ht="14.25" x14ac:dyDescent="0.2">
      <c r="C126" s="146"/>
      <c r="D126" s="146"/>
      <c r="E126" s="147"/>
      <c r="F126" s="146"/>
      <c r="G126" s="148"/>
    </row>
    <row r="127" spans="3:7" s="132" customFormat="1" ht="14.25" x14ac:dyDescent="0.2">
      <c r="C127" s="146"/>
      <c r="D127" s="146"/>
      <c r="E127" s="147"/>
      <c r="F127" s="146"/>
      <c r="G127" s="148"/>
    </row>
    <row r="128" spans="3:7" s="132" customFormat="1" ht="14.25" x14ac:dyDescent="0.2">
      <c r="C128" s="146"/>
      <c r="D128" s="146"/>
      <c r="E128" s="147"/>
      <c r="F128" s="146"/>
      <c r="G128" s="148"/>
    </row>
    <row r="129" spans="3:7" s="132" customFormat="1" ht="14.25" x14ac:dyDescent="0.2">
      <c r="C129" s="146"/>
      <c r="D129" s="146"/>
      <c r="E129" s="147"/>
      <c r="F129" s="146"/>
      <c r="G129" s="148"/>
    </row>
    <row r="130" spans="3:7" s="132" customFormat="1" ht="14.25" x14ac:dyDescent="0.2">
      <c r="C130" s="146"/>
      <c r="D130" s="146"/>
      <c r="E130" s="147"/>
      <c r="F130" s="146"/>
      <c r="G130" s="148"/>
    </row>
    <row r="131" spans="3:7" s="132" customFormat="1" ht="14.25" x14ac:dyDescent="0.2">
      <c r="C131" s="146"/>
      <c r="D131" s="146"/>
      <c r="E131" s="147"/>
      <c r="F131" s="146"/>
      <c r="G131" s="148"/>
    </row>
    <row r="132" spans="3:7" s="132" customFormat="1" ht="14.25" x14ac:dyDescent="0.2">
      <c r="C132" s="146"/>
      <c r="D132" s="146"/>
      <c r="E132" s="147"/>
      <c r="F132" s="146"/>
      <c r="G132" s="148"/>
    </row>
    <row r="133" spans="3:7" s="132" customFormat="1" ht="14.25" x14ac:dyDescent="0.2">
      <c r="C133" s="146"/>
      <c r="D133" s="146"/>
      <c r="E133" s="147"/>
      <c r="F133" s="146"/>
      <c r="G133" s="148"/>
    </row>
    <row r="134" spans="3:7" s="132" customFormat="1" ht="14.25" x14ac:dyDescent="0.2">
      <c r="C134" s="146"/>
      <c r="D134" s="146"/>
      <c r="E134" s="147"/>
      <c r="F134" s="146"/>
      <c r="G134" s="148"/>
    </row>
    <row r="135" spans="3:7" s="132" customFormat="1" ht="14.25" x14ac:dyDescent="0.2">
      <c r="C135" s="146"/>
      <c r="D135" s="146"/>
      <c r="E135" s="147"/>
      <c r="F135" s="146"/>
      <c r="G135" s="148"/>
    </row>
    <row r="136" spans="3:7" s="132" customFormat="1" ht="14.25" x14ac:dyDescent="0.2">
      <c r="C136" s="146"/>
      <c r="D136" s="146"/>
      <c r="E136" s="147"/>
      <c r="F136" s="146"/>
      <c r="G136" s="148"/>
    </row>
    <row r="137" spans="3:7" s="132" customFormat="1" ht="14.25" x14ac:dyDescent="0.2">
      <c r="C137" s="146"/>
      <c r="D137" s="146"/>
      <c r="E137" s="147"/>
      <c r="F137" s="146"/>
      <c r="G137" s="148"/>
    </row>
    <row r="138" spans="3:7" s="132" customFormat="1" ht="14.25" x14ac:dyDescent="0.2">
      <c r="C138" s="146"/>
      <c r="D138" s="146"/>
      <c r="E138" s="147"/>
      <c r="F138" s="146"/>
      <c r="G138" s="148"/>
    </row>
    <row r="139" spans="3:7" s="132" customFormat="1" ht="14.25" x14ac:dyDescent="0.2">
      <c r="C139" s="146"/>
      <c r="D139" s="146"/>
      <c r="E139" s="147"/>
      <c r="F139" s="146"/>
      <c r="G139" s="148"/>
    </row>
    <row r="140" spans="3:7" s="132" customFormat="1" ht="14.25" x14ac:dyDescent="0.2">
      <c r="C140" s="146"/>
      <c r="D140" s="146"/>
      <c r="E140" s="147"/>
      <c r="F140" s="146"/>
      <c r="G140" s="148"/>
    </row>
    <row r="141" spans="3:7" s="132" customFormat="1" ht="14.25" x14ac:dyDescent="0.2">
      <c r="C141" s="146"/>
      <c r="D141" s="146"/>
      <c r="E141" s="147"/>
      <c r="F141" s="146"/>
      <c r="G141" s="148"/>
    </row>
    <row r="142" spans="3:7" s="132" customFormat="1" ht="14.25" x14ac:dyDescent="0.2">
      <c r="C142" s="146"/>
      <c r="D142" s="146"/>
      <c r="E142" s="147"/>
      <c r="F142" s="146"/>
      <c r="G142" s="148"/>
    </row>
    <row r="143" spans="3:7" s="132" customFormat="1" ht="14.25" x14ac:dyDescent="0.2">
      <c r="C143" s="146"/>
      <c r="D143" s="146"/>
      <c r="E143" s="147"/>
      <c r="F143" s="146"/>
      <c r="G143" s="148"/>
    </row>
    <row r="144" spans="3:7" s="132" customFormat="1" ht="14.25" x14ac:dyDescent="0.2">
      <c r="C144" s="146"/>
      <c r="D144" s="146"/>
      <c r="E144" s="147"/>
      <c r="F144" s="146"/>
      <c r="G144" s="148"/>
    </row>
    <row r="145" spans="3:7" s="132" customFormat="1" ht="14.25" x14ac:dyDescent="0.2">
      <c r="C145" s="146"/>
      <c r="D145" s="146"/>
      <c r="E145" s="147"/>
      <c r="F145" s="146"/>
      <c r="G145" s="148"/>
    </row>
    <row r="146" spans="3:7" s="132" customFormat="1" ht="15" customHeight="1" x14ac:dyDescent="0.2">
      <c r="C146" s="146"/>
      <c r="D146" s="146"/>
      <c r="E146" s="147"/>
      <c r="F146" s="146"/>
      <c r="G146" s="148"/>
    </row>
    <row r="147" spans="3:7" s="132" customFormat="1" ht="15" customHeight="1" x14ac:dyDescent="0.2">
      <c r="C147" s="146"/>
      <c r="D147" s="146"/>
      <c r="E147" s="147"/>
      <c r="F147" s="146"/>
      <c r="G147" s="148"/>
    </row>
    <row r="148" spans="3:7" s="132" customFormat="1" ht="15" customHeight="1" x14ac:dyDescent="0.2">
      <c r="C148" s="146"/>
      <c r="D148" s="146"/>
      <c r="E148" s="147"/>
      <c r="F148" s="146"/>
      <c r="G148" s="148"/>
    </row>
    <row r="149" spans="3:7" s="132" customFormat="1" ht="15" customHeight="1" x14ac:dyDescent="0.2">
      <c r="C149" s="146"/>
      <c r="D149" s="146"/>
      <c r="E149" s="147"/>
      <c r="F149" s="146"/>
      <c r="G149" s="148"/>
    </row>
    <row r="150" spans="3:7" s="132" customFormat="1" ht="15" customHeight="1" x14ac:dyDescent="0.2">
      <c r="C150" s="146"/>
      <c r="D150" s="146"/>
      <c r="E150" s="147"/>
      <c r="F150" s="146"/>
      <c r="G150" s="148"/>
    </row>
    <row r="151" spans="3:7" s="132" customFormat="1" ht="15" customHeight="1" x14ac:dyDescent="0.2">
      <c r="C151" s="146"/>
      <c r="D151" s="146"/>
      <c r="E151" s="147"/>
      <c r="F151" s="146"/>
      <c r="G151" s="148"/>
    </row>
    <row r="152" spans="3:7" s="132" customFormat="1" ht="15" customHeight="1" x14ac:dyDescent="0.2">
      <c r="C152" s="146"/>
      <c r="D152" s="146"/>
      <c r="E152" s="147"/>
      <c r="F152" s="146"/>
      <c r="G152" s="148"/>
    </row>
    <row r="153" spans="3:7" s="132" customFormat="1" ht="15" customHeight="1" x14ac:dyDescent="0.2">
      <c r="C153" s="146"/>
      <c r="D153" s="146"/>
      <c r="E153" s="147"/>
      <c r="F153" s="146"/>
      <c r="G153" s="148"/>
    </row>
    <row r="154" spans="3:7" s="132" customFormat="1" ht="15" customHeight="1" x14ac:dyDescent="0.2">
      <c r="C154" s="146"/>
      <c r="D154" s="146"/>
      <c r="E154" s="147"/>
      <c r="F154" s="146"/>
      <c r="G154" s="148"/>
    </row>
    <row r="155" spans="3:7" s="132" customFormat="1" ht="15" customHeight="1" x14ac:dyDescent="0.2">
      <c r="C155" s="146"/>
      <c r="D155" s="146"/>
      <c r="E155" s="147"/>
      <c r="F155" s="146"/>
      <c r="G155" s="148"/>
    </row>
    <row r="156" spans="3:7" s="132" customFormat="1" ht="15" customHeight="1" x14ac:dyDescent="0.2">
      <c r="C156" s="146"/>
      <c r="D156" s="146"/>
      <c r="E156" s="147"/>
      <c r="F156" s="146"/>
      <c r="G156" s="148"/>
    </row>
    <row r="157" spans="3:7" s="132" customFormat="1" ht="15" customHeight="1" x14ac:dyDescent="0.2">
      <c r="C157" s="146"/>
      <c r="D157" s="146"/>
      <c r="E157" s="147"/>
      <c r="F157" s="146"/>
      <c r="G157" s="148"/>
    </row>
    <row r="158" spans="3:7" s="132" customFormat="1" ht="15" customHeight="1" x14ac:dyDescent="0.2">
      <c r="C158" s="146"/>
      <c r="D158" s="146"/>
      <c r="E158" s="147"/>
      <c r="F158" s="146"/>
      <c r="G158" s="148"/>
    </row>
    <row r="159" spans="3:7" s="132" customFormat="1" ht="15" customHeight="1" x14ac:dyDescent="0.2">
      <c r="C159" s="146"/>
      <c r="D159" s="146"/>
      <c r="E159" s="147"/>
      <c r="F159" s="146"/>
      <c r="G159" s="148"/>
    </row>
    <row r="160" spans="3:7" s="132" customFormat="1" ht="15" customHeight="1" x14ac:dyDescent="0.2">
      <c r="C160" s="146"/>
      <c r="D160" s="146"/>
      <c r="E160" s="147"/>
      <c r="F160" s="146"/>
      <c r="G160" s="148"/>
    </row>
    <row r="161" spans="3:7" s="132" customFormat="1" ht="15" customHeight="1" x14ac:dyDescent="0.2">
      <c r="C161" s="146"/>
      <c r="D161" s="146"/>
      <c r="E161" s="147"/>
      <c r="F161" s="146"/>
      <c r="G161" s="148"/>
    </row>
    <row r="162" spans="3:7" s="132" customFormat="1" ht="15" customHeight="1" x14ac:dyDescent="0.2">
      <c r="C162" s="146"/>
      <c r="D162" s="146"/>
      <c r="E162" s="147"/>
      <c r="F162" s="146"/>
      <c r="G162" s="148"/>
    </row>
    <row r="163" spans="3:7" s="132" customFormat="1" ht="15" customHeight="1" x14ac:dyDescent="0.2">
      <c r="C163" s="146"/>
      <c r="D163" s="146"/>
      <c r="E163" s="147"/>
      <c r="F163" s="146"/>
      <c r="G163" s="148"/>
    </row>
    <row r="164" spans="3:7" s="132" customFormat="1" ht="15" customHeight="1" x14ac:dyDescent="0.2">
      <c r="C164" s="146"/>
      <c r="D164" s="146"/>
      <c r="E164" s="147"/>
      <c r="F164" s="146"/>
      <c r="G164" s="148"/>
    </row>
    <row r="165" spans="3:7" s="132" customFormat="1" ht="15" customHeight="1" x14ac:dyDescent="0.2">
      <c r="C165" s="146"/>
      <c r="D165" s="146"/>
      <c r="E165" s="147"/>
      <c r="F165" s="146"/>
      <c r="G165" s="148"/>
    </row>
    <row r="166" spans="3:7" s="132" customFormat="1" ht="15" customHeight="1" x14ac:dyDescent="0.2">
      <c r="C166" s="146"/>
      <c r="D166" s="146"/>
      <c r="E166" s="147"/>
      <c r="F166" s="146"/>
      <c r="G166" s="148"/>
    </row>
    <row r="167" spans="3:7" s="132" customFormat="1" ht="15" customHeight="1" x14ac:dyDescent="0.2">
      <c r="C167" s="146"/>
      <c r="D167" s="146"/>
      <c r="E167" s="147"/>
      <c r="F167" s="146"/>
      <c r="G167" s="148"/>
    </row>
    <row r="168" spans="3:7" s="132" customFormat="1" ht="15" customHeight="1" x14ac:dyDescent="0.2">
      <c r="C168" s="146"/>
      <c r="D168" s="146"/>
      <c r="E168" s="147"/>
      <c r="F168" s="146"/>
      <c r="G168" s="148"/>
    </row>
    <row r="169" spans="3:7" s="132" customFormat="1" ht="15" customHeight="1" x14ac:dyDescent="0.2">
      <c r="C169" s="146"/>
      <c r="D169" s="146"/>
      <c r="E169" s="147"/>
      <c r="F169" s="146"/>
      <c r="G169" s="148"/>
    </row>
    <row r="170" spans="3:7" s="132" customFormat="1" ht="15" customHeight="1" x14ac:dyDescent="0.2">
      <c r="C170" s="146"/>
      <c r="D170" s="146"/>
      <c r="E170" s="147"/>
      <c r="F170" s="146"/>
      <c r="G170" s="148"/>
    </row>
    <row r="171" spans="3:7" s="132" customFormat="1" ht="15" customHeight="1" x14ac:dyDescent="0.2">
      <c r="C171" s="146"/>
      <c r="D171" s="146"/>
      <c r="E171" s="147"/>
      <c r="F171" s="146"/>
      <c r="G171" s="148"/>
    </row>
    <row r="172" spans="3:7" s="132" customFormat="1" ht="15" customHeight="1" x14ac:dyDescent="0.2">
      <c r="C172" s="146"/>
      <c r="D172" s="146"/>
      <c r="E172" s="147"/>
      <c r="F172" s="146"/>
      <c r="G172" s="148"/>
    </row>
    <row r="173" spans="3:7" s="132" customFormat="1" ht="15" customHeight="1" x14ac:dyDescent="0.2">
      <c r="C173" s="146"/>
      <c r="D173" s="146"/>
      <c r="E173" s="147"/>
      <c r="F173" s="146"/>
      <c r="G173" s="148"/>
    </row>
    <row r="174" spans="3:7" s="132" customFormat="1" ht="15" customHeight="1" x14ac:dyDescent="0.2">
      <c r="C174" s="146"/>
      <c r="D174" s="146"/>
      <c r="E174" s="147"/>
      <c r="F174" s="146"/>
      <c r="G174" s="148"/>
    </row>
    <row r="175" spans="3:7" s="132" customFormat="1" ht="15" customHeight="1" x14ac:dyDescent="0.2">
      <c r="C175" s="146"/>
      <c r="D175" s="146"/>
      <c r="E175" s="147"/>
      <c r="F175" s="146"/>
      <c r="G175" s="148"/>
    </row>
    <row r="176" spans="3:7" s="132" customFormat="1" ht="15" customHeight="1" x14ac:dyDescent="0.2">
      <c r="C176" s="146"/>
      <c r="D176" s="146"/>
      <c r="E176" s="147"/>
      <c r="F176" s="146"/>
      <c r="G176" s="148"/>
    </row>
    <row r="177" spans="3:7" s="132" customFormat="1" ht="15" customHeight="1" x14ac:dyDescent="0.2">
      <c r="C177" s="146"/>
      <c r="D177" s="146"/>
      <c r="E177" s="147"/>
      <c r="F177" s="146"/>
      <c r="G177" s="148"/>
    </row>
    <row r="178" spans="3:7" s="132" customFormat="1" ht="15" customHeight="1" x14ac:dyDescent="0.2">
      <c r="C178" s="146"/>
      <c r="D178" s="146"/>
      <c r="E178" s="147"/>
      <c r="F178" s="146"/>
      <c r="G178" s="148"/>
    </row>
    <row r="179" spans="3:7" s="132" customFormat="1" ht="15" customHeight="1" x14ac:dyDescent="0.2">
      <c r="C179" s="146"/>
      <c r="D179" s="146"/>
      <c r="E179" s="147"/>
      <c r="F179" s="146"/>
      <c r="G179" s="148"/>
    </row>
    <row r="180" spans="3:7" s="132" customFormat="1" ht="15" customHeight="1" x14ac:dyDescent="0.2">
      <c r="C180" s="146"/>
      <c r="D180" s="146"/>
      <c r="E180" s="147"/>
      <c r="F180" s="146"/>
      <c r="G180" s="148"/>
    </row>
    <row r="181" spans="3:7" s="132" customFormat="1" ht="15" customHeight="1" x14ac:dyDescent="0.2">
      <c r="C181" s="146"/>
      <c r="D181" s="146"/>
      <c r="E181" s="147"/>
      <c r="F181" s="146"/>
      <c r="G181" s="148"/>
    </row>
    <row r="182" spans="3:7" s="132" customFormat="1" ht="15" customHeight="1" x14ac:dyDescent="0.2">
      <c r="C182" s="146"/>
      <c r="D182" s="146"/>
      <c r="E182" s="147"/>
      <c r="F182" s="146"/>
      <c r="G182" s="148"/>
    </row>
    <row r="183" spans="3:7" s="132" customFormat="1" ht="15" customHeight="1" x14ac:dyDescent="0.2">
      <c r="C183" s="146"/>
      <c r="D183" s="146"/>
      <c r="E183" s="147"/>
      <c r="F183" s="146"/>
      <c r="G183" s="148"/>
    </row>
    <row r="184" spans="3:7" s="132" customFormat="1" ht="15" customHeight="1" x14ac:dyDescent="0.2">
      <c r="C184" s="146"/>
      <c r="D184" s="146"/>
      <c r="E184" s="147"/>
      <c r="F184" s="146"/>
      <c r="G184" s="148"/>
    </row>
    <row r="185" spans="3:7" s="132" customFormat="1" ht="15" customHeight="1" x14ac:dyDescent="0.2">
      <c r="C185" s="146"/>
      <c r="D185" s="146"/>
      <c r="E185" s="147"/>
      <c r="F185" s="146"/>
      <c r="G185" s="148"/>
    </row>
    <row r="186" spans="3:7" s="132" customFormat="1" ht="15" customHeight="1" x14ac:dyDescent="0.2">
      <c r="C186" s="146"/>
      <c r="D186" s="146"/>
      <c r="E186" s="147"/>
      <c r="F186" s="146"/>
      <c r="G186" s="148"/>
    </row>
    <row r="187" spans="3:7" s="132" customFormat="1" ht="15" customHeight="1" x14ac:dyDescent="0.2">
      <c r="C187" s="146"/>
      <c r="D187" s="146"/>
      <c r="E187" s="147"/>
      <c r="F187" s="146"/>
      <c r="G187" s="148"/>
    </row>
    <row r="188" spans="3:7" ht="15" customHeight="1" x14ac:dyDescent="0.25"/>
    <row r="189" spans="3:7" ht="15" customHeight="1" x14ac:dyDescent="0.25"/>
    <row r="190" spans="3:7" ht="15" customHeight="1" x14ac:dyDescent="0.25"/>
    <row r="191" spans="3:7" ht="15" customHeight="1" x14ac:dyDescent="0.25"/>
    <row r="192" spans="3:7"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sheetData>
  <mergeCells count="30">
    <mergeCell ref="A105:G105"/>
    <mergeCell ref="A50:G50"/>
    <mergeCell ref="A51:G51"/>
    <mergeCell ref="A54:B54"/>
    <mergeCell ref="A55:G55"/>
    <mergeCell ref="A58:G58"/>
    <mergeCell ref="A59:G59"/>
    <mergeCell ref="A79:B79"/>
    <mergeCell ref="A80:G80"/>
    <mergeCell ref="A82:G82"/>
    <mergeCell ref="A83:G83"/>
    <mergeCell ref="A104:B104"/>
    <mergeCell ref="B49:G49"/>
    <mergeCell ref="A18:A20"/>
    <mergeCell ref="A21:A24"/>
    <mergeCell ref="A25:A26"/>
    <mergeCell ref="A27:A29"/>
    <mergeCell ref="A30:A31"/>
    <mergeCell ref="A32:B32"/>
    <mergeCell ref="A33:G33"/>
    <mergeCell ref="A36:G36"/>
    <mergeCell ref="A37:G37"/>
    <mergeCell ref="A47:B47"/>
    <mergeCell ref="A48:G48"/>
    <mergeCell ref="A12:A17"/>
    <mergeCell ref="A1:G1"/>
    <mergeCell ref="A2:G2"/>
    <mergeCell ref="A3:G3"/>
    <mergeCell ref="A5:A7"/>
    <mergeCell ref="A8:A11"/>
  </mergeCells>
  <printOptions horizontalCentered="1" verticalCentered="1"/>
  <pageMargins left="0.15748031496062992" right="0.15748031496062992" top="0.15748031496062992" bottom="0.15748031496062992" header="0" footer="0"/>
  <pageSetup scale="48" orientation="portrait" r:id="rId1"/>
  <rowBreaks count="5" manualBreakCount="5">
    <brk id="1" max="16383" man="1"/>
    <brk id="33" max="4" man="1"/>
    <brk id="49" max="4" man="1"/>
    <brk id="55" max="4" man="1"/>
    <brk id="8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817"/>
  <sheetViews>
    <sheetView showGridLines="0" zoomScaleNormal="100" zoomScaleSheetLayoutView="70" workbookViewId="0">
      <selection sqref="A1:G1"/>
    </sheetView>
  </sheetViews>
  <sheetFormatPr baseColWidth="10" defaultColWidth="0" defaultRowHeight="15" customHeight="1" zeroHeight="1" x14ac:dyDescent="0.25"/>
  <cols>
    <col min="1" max="1" width="16" style="132" customWidth="1"/>
    <col min="2" max="2" width="80" style="132" customWidth="1"/>
    <col min="3" max="4" width="22.42578125" style="146" customWidth="1"/>
    <col min="5" max="5" width="25" style="147" customWidth="1"/>
    <col min="6" max="6" width="22.42578125" style="146" customWidth="1"/>
    <col min="7" max="7" width="25" style="179" customWidth="1"/>
    <col min="8" max="8" width="0.85546875" style="87" customWidth="1"/>
    <col min="9" max="16384" width="4.7109375" style="87" hidden="1"/>
  </cols>
  <sheetData>
    <row r="1" spans="1:7" ht="43.5" customHeight="1" x14ac:dyDescent="0.25">
      <c r="A1" s="254" t="s">
        <v>151</v>
      </c>
      <c r="B1" s="254"/>
      <c r="C1" s="254"/>
      <c r="D1" s="254"/>
      <c r="E1" s="254"/>
      <c r="F1" s="254"/>
      <c r="G1" s="254"/>
    </row>
    <row r="2" spans="1:7" ht="141" customHeight="1" x14ac:dyDescent="0.25">
      <c r="A2" s="254" t="s">
        <v>152</v>
      </c>
      <c r="B2" s="254"/>
      <c r="C2" s="254"/>
      <c r="D2" s="254"/>
      <c r="E2" s="254"/>
      <c r="F2" s="254"/>
      <c r="G2" s="254"/>
    </row>
    <row r="3" spans="1:7" ht="15.75" x14ac:dyDescent="0.25">
      <c r="A3" s="157"/>
      <c r="B3" s="158"/>
      <c r="C3" s="159"/>
      <c r="D3" s="159"/>
      <c r="E3" s="160"/>
      <c r="F3" s="159"/>
      <c r="G3" s="170"/>
    </row>
    <row r="4" spans="1:7" ht="15.75" x14ac:dyDescent="0.25">
      <c r="A4" s="223" t="s">
        <v>44</v>
      </c>
      <c r="B4" s="223"/>
      <c r="C4" s="223"/>
      <c r="D4" s="223"/>
      <c r="E4" s="223"/>
      <c r="F4" s="223"/>
      <c r="G4" s="223"/>
    </row>
    <row r="5" spans="1:7" ht="15.75" x14ac:dyDescent="0.25">
      <c r="A5" s="255" t="s">
        <v>153</v>
      </c>
      <c r="B5" s="255"/>
      <c r="C5" s="255"/>
      <c r="D5" s="255"/>
      <c r="E5" s="255"/>
      <c r="F5" s="255"/>
      <c r="G5" s="255"/>
    </row>
    <row r="6" spans="1:7" ht="38.25" x14ac:dyDescent="0.25">
      <c r="A6" s="52" t="s">
        <v>46</v>
      </c>
      <c r="B6" s="100" t="s">
        <v>47</v>
      </c>
      <c r="C6" s="52" t="s">
        <v>48</v>
      </c>
      <c r="D6" s="52" t="s">
        <v>49</v>
      </c>
      <c r="E6" s="52" t="s">
        <v>50</v>
      </c>
      <c r="F6" s="52" t="s">
        <v>51</v>
      </c>
      <c r="G6" s="52" t="s">
        <v>52</v>
      </c>
    </row>
    <row r="7" spans="1:7" ht="15.75" x14ac:dyDescent="0.25">
      <c r="A7" s="229">
        <v>1</v>
      </c>
      <c r="B7" s="101" t="s">
        <v>53</v>
      </c>
      <c r="C7" s="171">
        <v>150452672.21000001</v>
      </c>
      <c r="D7" s="171">
        <v>132443237.06</v>
      </c>
      <c r="E7" s="103">
        <v>0.88029833644388356</v>
      </c>
      <c r="F7" s="171">
        <v>116649649.69999999</v>
      </c>
      <c r="G7" s="103">
        <v>0.7753245454968174</v>
      </c>
    </row>
    <row r="8" spans="1:7" ht="15.75" x14ac:dyDescent="0.25">
      <c r="A8" s="230"/>
      <c r="B8" s="104" t="s">
        <v>54</v>
      </c>
      <c r="C8" s="172">
        <v>135853760.87</v>
      </c>
      <c r="D8" s="172">
        <v>122553109.47</v>
      </c>
      <c r="E8" s="106">
        <v>0.90209581748180279</v>
      </c>
      <c r="F8" s="172">
        <v>107014762.41</v>
      </c>
      <c r="G8" s="106">
        <v>0.78772027895792762</v>
      </c>
    </row>
    <row r="9" spans="1:7" ht="15.75" x14ac:dyDescent="0.25">
      <c r="A9" s="230"/>
      <c r="B9" s="104" t="s">
        <v>55</v>
      </c>
      <c r="C9" s="172">
        <v>6707380.9399999995</v>
      </c>
      <c r="D9" s="172">
        <v>4914576.959999999</v>
      </c>
      <c r="E9" s="106">
        <v>0.73271176990880726</v>
      </c>
      <c r="F9" s="172">
        <v>4914576.959999999</v>
      </c>
      <c r="G9" s="106">
        <v>0.73271176990880726</v>
      </c>
    </row>
    <row r="10" spans="1:7" ht="15.75" x14ac:dyDescent="0.25">
      <c r="A10" s="230"/>
      <c r="B10" s="104" t="s">
        <v>56</v>
      </c>
      <c r="C10" s="172">
        <v>4487379.05</v>
      </c>
      <c r="D10" s="172">
        <v>3056262.98</v>
      </c>
      <c r="E10" s="106">
        <v>0.68107974520226899</v>
      </c>
      <c r="F10" s="172">
        <v>2819407.59</v>
      </c>
      <c r="G10" s="106">
        <v>0.62829717716848543</v>
      </c>
    </row>
    <row r="11" spans="1:7" ht="15.75" x14ac:dyDescent="0.25">
      <c r="A11" s="231"/>
      <c r="B11" s="104" t="s">
        <v>57</v>
      </c>
      <c r="C11" s="172">
        <v>3404151.3499999996</v>
      </c>
      <c r="D11" s="172">
        <v>1919287.6500000001</v>
      </c>
      <c r="E11" s="106">
        <v>0.56380796641136433</v>
      </c>
      <c r="F11" s="172">
        <v>1900902.7400000002</v>
      </c>
      <c r="G11" s="106">
        <v>0.55840723415543803</v>
      </c>
    </row>
    <row r="12" spans="1:7" ht="15.75" x14ac:dyDescent="0.25">
      <c r="A12" s="239">
        <v>2</v>
      </c>
      <c r="B12" s="101" t="s">
        <v>64</v>
      </c>
      <c r="C12" s="171">
        <v>1340170.0699999998</v>
      </c>
      <c r="D12" s="171">
        <v>967075.8</v>
      </c>
      <c r="E12" s="103">
        <v>0.72160677338511237</v>
      </c>
      <c r="F12" s="171">
        <v>967075.79</v>
      </c>
      <c r="G12" s="103">
        <v>0.72160676592337281</v>
      </c>
    </row>
    <row r="13" spans="1:7" ht="15.75" x14ac:dyDescent="0.25">
      <c r="A13" s="240"/>
      <c r="B13" s="104" t="s">
        <v>66</v>
      </c>
      <c r="C13" s="172">
        <v>1340170.0699999998</v>
      </c>
      <c r="D13" s="172">
        <v>967075.8</v>
      </c>
      <c r="E13" s="106">
        <v>0.72160677338511237</v>
      </c>
      <c r="F13" s="172">
        <v>967075.79</v>
      </c>
      <c r="G13" s="106">
        <v>0.72160676592337281</v>
      </c>
    </row>
    <row r="14" spans="1:7" ht="15.75" x14ac:dyDescent="0.25">
      <c r="A14" s="256">
        <v>3</v>
      </c>
      <c r="B14" s="101" t="s">
        <v>83</v>
      </c>
      <c r="C14" s="171">
        <v>16084611.27</v>
      </c>
      <c r="D14" s="171">
        <v>12353704.219999999</v>
      </c>
      <c r="E14" s="103">
        <v>0.76804493516367078</v>
      </c>
      <c r="F14" s="171">
        <v>11582855.26</v>
      </c>
      <c r="G14" s="103">
        <v>0.72012031037415303</v>
      </c>
    </row>
    <row r="15" spans="1:7" ht="15.75" x14ac:dyDescent="0.25">
      <c r="A15" s="256"/>
      <c r="B15" s="104" t="s">
        <v>86</v>
      </c>
      <c r="C15" s="172">
        <v>12807447.220000001</v>
      </c>
      <c r="D15" s="172">
        <v>10118465.409999998</v>
      </c>
      <c r="E15" s="106">
        <v>0.79004545060307485</v>
      </c>
      <c r="F15" s="172">
        <v>9347616.4499999993</v>
      </c>
      <c r="G15" s="106">
        <v>0.72985789357014419</v>
      </c>
    </row>
    <row r="16" spans="1:7" ht="15.75" x14ac:dyDescent="0.25">
      <c r="A16" s="256"/>
      <c r="B16" s="104" t="s">
        <v>85</v>
      </c>
      <c r="C16" s="172">
        <v>3277164.0499999993</v>
      </c>
      <c r="D16" s="172">
        <v>2235238.81</v>
      </c>
      <c r="E16" s="106">
        <v>0.68206497321975701</v>
      </c>
      <c r="F16" s="172">
        <v>2235238.81</v>
      </c>
      <c r="G16" s="106">
        <v>0.68206497321975701</v>
      </c>
    </row>
    <row r="17" spans="1:7" ht="15.75" x14ac:dyDescent="0.25">
      <c r="A17" s="256">
        <v>4</v>
      </c>
      <c r="B17" s="101" t="s">
        <v>62</v>
      </c>
      <c r="C17" s="171">
        <v>1816702.3900000001</v>
      </c>
      <c r="D17" s="171">
        <v>1294146.4099999999</v>
      </c>
      <c r="E17" s="103">
        <v>0.7123601626351137</v>
      </c>
      <c r="F17" s="171">
        <v>1294146.4099999999</v>
      </c>
      <c r="G17" s="103">
        <v>0.7123601626351137</v>
      </c>
    </row>
    <row r="18" spans="1:7" ht="16.5" customHeight="1" x14ac:dyDescent="0.25">
      <c r="A18" s="256"/>
      <c r="B18" s="104" t="s">
        <v>63</v>
      </c>
      <c r="C18" s="172">
        <v>1816702.3900000001</v>
      </c>
      <c r="D18" s="172">
        <v>1294146.4099999999</v>
      </c>
      <c r="E18" s="106">
        <v>0.7123601626351137</v>
      </c>
      <c r="F18" s="172">
        <v>1294146.4099999999</v>
      </c>
      <c r="G18" s="106">
        <v>0.7123601626351137</v>
      </c>
    </row>
    <row r="19" spans="1:7" ht="15.75" x14ac:dyDescent="0.25">
      <c r="A19" s="256">
        <v>5</v>
      </c>
      <c r="B19" s="101" t="s">
        <v>58</v>
      </c>
      <c r="C19" s="171">
        <v>31101885.359999996</v>
      </c>
      <c r="D19" s="171">
        <v>23503363.23</v>
      </c>
      <c r="E19" s="103">
        <v>0.75568934030692481</v>
      </c>
      <c r="F19" s="171">
        <v>21810979.660000004</v>
      </c>
      <c r="G19" s="103">
        <v>0.70127516089590547</v>
      </c>
    </row>
    <row r="20" spans="1:7" ht="15.75" x14ac:dyDescent="0.25">
      <c r="A20" s="256"/>
      <c r="B20" s="104" t="s">
        <v>60</v>
      </c>
      <c r="C20" s="172">
        <v>11694721.799999999</v>
      </c>
      <c r="D20" s="172">
        <v>9354966.0899999999</v>
      </c>
      <c r="E20" s="106">
        <v>0.79993062254802849</v>
      </c>
      <c r="F20" s="172">
        <v>8830849.0700000003</v>
      </c>
      <c r="G20" s="106">
        <v>0.7551140780450204</v>
      </c>
    </row>
    <row r="21" spans="1:7" ht="15.75" x14ac:dyDescent="0.25">
      <c r="A21" s="256"/>
      <c r="B21" s="104" t="s">
        <v>59</v>
      </c>
      <c r="C21" s="172">
        <v>16392957.399999997</v>
      </c>
      <c r="D21" s="172">
        <v>12040067.33</v>
      </c>
      <c r="E21" s="106">
        <v>0.73446584629079814</v>
      </c>
      <c r="F21" s="172">
        <v>10967770.330000002</v>
      </c>
      <c r="G21" s="106">
        <v>0.66905379318560321</v>
      </c>
    </row>
    <row r="22" spans="1:7" s="167" customFormat="1" ht="15.75" x14ac:dyDescent="0.25">
      <c r="A22" s="256"/>
      <c r="B22" s="104" t="s">
        <v>61</v>
      </c>
      <c r="C22" s="172">
        <v>3014206.16</v>
      </c>
      <c r="D22" s="172">
        <v>2108329.81</v>
      </c>
      <c r="E22" s="106">
        <v>0.69946436908615428</v>
      </c>
      <c r="F22" s="172">
        <v>2012360.2600000005</v>
      </c>
      <c r="G22" s="106">
        <v>0.6676252894393927</v>
      </c>
    </row>
    <row r="23" spans="1:7" s="167" customFormat="1" ht="15.75" x14ac:dyDescent="0.25">
      <c r="A23" s="256">
        <v>6</v>
      </c>
      <c r="B23" s="101" t="s">
        <v>68</v>
      </c>
      <c r="C23" s="171">
        <v>11992308.289999999</v>
      </c>
      <c r="D23" s="171">
        <v>8255289.7799999993</v>
      </c>
      <c r="E23" s="103">
        <v>0.68838205125895724</v>
      </c>
      <c r="F23" s="171">
        <v>8211764.0300000003</v>
      </c>
      <c r="G23" s="103">
        <v>0.684752579021632</v>
      </c>
    </row>
    <row r="24" spans="1:7" ht="15.75" x14ac:dyDescent="0.25">
      <c r="A24" s="256"/>
      <c r="B24" s="104" t="s">
        <v>69</v>
      </c>
      <c r="C24" s="172">
        <v>5609674.5300000003</v>
      </c>
      <c r="D24" s="172">
        <v>4033458.1599999997</v>
      </c>
      <c r="E24" s="106">
        <v>0.71901821370018049</v>
      </c>
      <c r="F24" s="172">
        <v>4027121.7</v>
      </c>
      <c r="G24" s="106">
        <v>0.71788865440647942</v>
      </c>
    </row>
    <row r="25" spans="1:7" ht="15.75" x14ac:dyDescent="0.25">
      <c r="A25" s="256"/>
      <c r="B25" s="104" t="s">
        <v>70</v>
      </c>
      <c r="C25" s="172">
        <v>1473182.62</v>
      </c>
      <c r="D25" s="172">
        <v>1060871.2600000002</v>
      </c>
      <c r="E25" s="106">
        <v>0.7201220307635724</v>
      </c>
      <c r="F25" s="172">
        <v>1050415.4500000002</v>
      </c>
      <c r="G25" s="106">
        <v>0.71302460111835975</v>
      </c>
    </row>
    <row r="26" spans="1:7" ht="15.75" x14ac:dyDescent="0.25">
      <c r="A26" s="256"/>
      <c r="B26" s="104" t="s">
        <v>71</v>
      </c>
      <c r="C26" s="172">
        <v>4044423.13</v>
      </c>
      <c r="D26" s="172">
        <v>2662641.7799999998</v>
      </c>
      <c r="E26" s="106">
        <v>0.65834896459016146</v>
      </c>
      <c r="F26" s="172">
        <v>2645408.2999999998</v>
      </c>
      <c r="G26" s="106">
        <v>0.65408791685948053</v>
      </c>
    </row>
    <row r="27" spans="1:7" ht="15.75" x14ac:dyDescent="0.25">
      <c r="A27" s="256"/>
      <c r="B27" s="104" t="s">
        <v>73</v>
      </c>
      <c r="C27" s="172">
        <v>527341.23</v>
      </c>
      <c r="D27" s="172">
        <v>319570.53000000003</v>
      </c>
      <c r="E27" s="106">
        <v>0.60600330833225391</v>
      </c>
      <c r="F27" s="172">
        <v>319570.53000000003</v>
      </c>
      <c r="G27" s="106">
        <v>0.60600330833225391</v>
      </c>
    </row>
    <row r="28" spans="1:7" ht="15.75" x14ac:dyDescent="0.25">
      <c r="A28" s="256"/>
      <c r="B28" s="104" t="s">
        <v>72</v>
      </c>
      <c r="C28" s="172">
        <v>327686.78000000003</v>
      </c>
      <c r="D28" s="172">
        <v>171525.85</v>
      </c>
      <c r="E28" s="106">
        <v>0.52344452223553228</v>
      </c>
      <c r="F28" s="172">
        <v>168025.85</v>
      </c>
      <c r="G28" s="106">
        <v>0.51276359089005663</v>
      </c>
    </row>
    <row r="29" spans="1:7" ht="15.75" x14ac:dyDescent="0.25">
      <c r="A29" s="256"/>
      <c r="B29" s="104" t="s">
        <v>74</v>
      </c>
      <c r="C29" s="172">
        <v>10000</v>
      </c>
      <c r="D29" s="172">
        <v>7222.2</v>
      </c>
      <c r="E29" s="106">
        <v>0.72221999999999997</v>
      </c>
      <c r="F29" s="172">
        <v>1222.2</v>
      </c>
      <c r="G29" s="106">
        <v>0.12222000000000001</v>
      </c>
    </row>
    <row r="30" spans="1:7" ht="15.75" x14ac:dyDescent="0.25">
      <c r="A30" s="256">
        <v>7</v>
      </c>
      <c r="B30" s="101" t="s">
        <v>87</v>
      </c>
      <c r="C30" s="171">
        <v>12219899.42</v>
      </c>
      <c r="D30" s="171">
        <v>8387780.3900000006</v>
      </c>
      <c r="E30" s="103">
        <v>0.68640339021710173</v>
      </c>
      <c r="F30" s="171">
        <v>8096081.9100000001</v>
      </c>
      <c r="G30" s="103">
        <v>0.66253261436418587</v>
      </c>
    </row>
    <row r="31" spans="1:7" ht="15.75" x14ac:dyDescent="0.25">
      <c r="A31" s="256"/>
      <c r="B31" s="104" t="s">
        <v>91</v>
      </c>
      <c r="C31" s="172">
        <v>2092729.5300000003</v>
      </c>
      <c r="D31" s="172">
        <v>1574606.77</v>
      </c>
      <c r="E31" s="106">
        <v>0.75241771448601857</v>
      </c>
      <c r="F31" s="172">
        <v>1567398.01</v>
      </c>
      <c r="G31" s="106">
        <v>0.74897304574280066</v>
      </c>
    </row>
    <row r="32" spans="1:7" ht="15.75" x14ac:dyDescent="0.25">
      <c r="A32" s="256"/>
      <c r="B32" s="104" t="s">
        <v>93</v>
      </c>
      <c r="C32" s="172">
        <v>4020926.3799999994</v>
      </c>
      <c r="D32" s="172">
        <v>2772171.8100000005</v>
      </c>
      <c r="E32" s="106">
        <v>0.68943610203577044</v>
      </c>
      <c r="F32" s="172">
        <v>2742323.3399999994</v>
      </c>
      <c r="G32" s="106">
        <v>0.68201282014021847</v>
      </c>
    </row>
    <row r="33" spans="1:7" ht="15.75" x14ac:dyDescent="0.25">
      <c r="A33" s="256"/>
      <c r="B33" s="104" t="s">
        <v>90</v>
      </c>
      <c r="C33" s="172">
        <v>675211.95000000007</v>
      </c>
      <c r="D33" s="172">
        <v>453292.42999999993</v>
      </c>
      <c r="E33" s="106">
        <v>0.67133354200854989</v>
      </c>
      <c r="F33" s="172">
        <v>453292.42999999993</v>
      </c>
      <c r="G33" s="106">
        <v>0.67133354200854989</v>
      </c>
    </row>
    <row r="34" spans="1:7" ht="15.75" x14ac:dyDescent="0.25">
      <c r="A34" s="256"/>
      <c r="B34" s="104" t="s">
        <v>88</v>
      </c>
      <c r="C34" s="172">
        <v>2645381.2899999996</v>
      </c>
      <c r="D34" s="172">
        <v>1828430.7600000002</v>
      </c>
      <c r="E34" s="106">
        <v>0.69117853328432688</v>
      </c>
      <c r="F34" s="172">
        <v>1665177.81</v>
      </c>
      <c r="G34" s="106">
        <v>0.62946608728755327</v>
      </c>
    </row>
    <row r="35" spans="1:7" ht="15.75" x14ac:dyDescent="0.25">
      <c r="A35" s="256"/>
      <c r="B35" s="104" t="s">
        <v>92</v>
      </c>
      <c r="C35" s="172">
        <v>2785650.2700000009</v>
      </c>
      <c r="D35" s="172">
        <v>1759278.62</v>
      </c>
      <c r="E35" s="106">
        <v>0.63155042790062788</v>
      </c>
      <c r="F35" s="172">
        <v>1667890.3200000003</v>
      </c>
      <c r="G35" s="106">
        <v>0.5987436175898706</v>
      </c>
    </row>
    <row r="36" spans="1:7" ht="15.75" x14ac:dyDescent="0.25">
      <c r="A36" s="256">
        <v>8</v>
      </c>
      <c r="B36" s="101" t="s">
        <v>112</v>
      </c>
      <c r="C36" s="171">
        <v>5064870.4600000009</v>
      </c>
      <c r="D36" s="171">
        <v>3353130.1799999997</v>
      </c>
      <c r="E36" s="103">
        <v>0.66203671080661741</v>
      </c>
      <c r="F36" s="171">
        <v>3351210.1799999997</v>
      </c>
      <c r="G36" s="103">
        <v>0.66165762904822623</v>
      </c>
    </row>
    <row r="37" spans="1:7" ht="15.75" x14ac:dyDescent="0.25">
      <c r="A37" s="256"/>
      <c r="B37" s="104" t="s">
        <v>115</v>
      </c>
      <c r="C37" s="172">
        <v>5064870.4600000009</v>
      </c>
      <c r="D37" s="172">
        <v>3353130.1799999997</v>
      </c>
      <c r="E37" s="106">
        <v>0.66203671080661741</v>
      </c>
      <c r="F37" s="172">
        <v>3351210.1799999997</v>
      </c>
      <c r="G37" s="106">
        <v>0.66165762904822623</v>
      </c>
    </row>
    <row r="38" spans="1:7" ht="15.75" x14ac:dyDescent="0.25">
      <c r="A38" s="256">
        <v>9</v>
      </c>
      <c r="B38" s="101" t="s">
        <v>106</v>
      </c>
      <c r="C38" s="171">
        <v>84808167.790000007</v>
      </c>
      <c r="D38" s="171">
        <v>60880963.919999994</v>
      </c>
      <c r="E38" s="103">
        <v>0.71786675159345503</v>
      </c>
      <c r="F38" s="171">
        <v>55954995.409999996</v>
      </c>
      <c r="G38" s="103">
        <v>0.65978309481410358</v>
      </c>
    </row>
    <row r="39" spans="1:7" ht="15.75" x14ac:dyDescent="0.25">
      <c r="A39" s="256"/>
      <c r="B39" s="104" t="s">
        <v>111</v>
      </c>
      <c r="C39" s="172">
        <v>2231709.7799999998</v>
      </c>
      <c r="D39" s="172">
        <v>1685656.19</v>
      </c>
      <c r="E39" s="106">
        <v>0.75532051931949684</v>
      </c>
      <c r="F39" s="172">
        <v>1641643.8800000001</v>
      </c>
      <c r="G39" s="106">
        <v>0.73559917813327869</v>
      </c>
    </row>
    <row r="40" spans="1:7" ht="15.75" x14ac:dyDescent="0.25">
      <c r="A40" s="256"/>
      <c r="B40" s="104" t="s">
        <v>108</v>
      </c>
      <c r="C40" s="172">
        <v>9394894.0899999999</v>
      </c>
      <c r="D40" s="172">
        <v>7021377.5399999991</v>
      </c>
      <c r="E40" s="106">
        <v>0.74736101043157144</v>
      </c>
      <c r="F40" s="172">
        <v>6717546.0999999987</v>
      </c>
      <c r="G40" s="106">
        <v>0.71502095027874857</v>
      </c>
    </row>
    <row r="41" spans="1:7" ht="15.75" x14ac:dyDescent="0.25">
      <c r="A41" s="256"/>
      <c r="B41" s="104" t="s">
        <v>107</v>
      </c>
      <c r="C41" s="172">
        <v>3107223.12</v>
      </c>
      <c r="D41" s="172">
        <v>2203030.11</v>
      </c>
      <c r="E41" s="106">
        <v>0.70900287006103369</v>
      </c>
      <c r="F41" s="172">
        <v>2201396.46</v>
      </c>
      <c r="G41" s="106">
        <v>0.70847711122849777</v>
      </c>
    </row>
    <row r="42" spans="1:7" ht="15.75" x14ac:dyDescent="0.25">
      <c r="A42" s="256"/>
      <c r="B42" s="104" t="s">
        <v>110</v>
      </c>
      <c r="C42" s="172">
        <v>44526276.890000001</v>
      </c>
      <c r="D42" s="172">
        <v>33862290.390000001</v>
      </c>
      <c r="E42" s="106">
        <v>0.76050127599159345</v>
      </c>
      <c r="F42" s="172">
        <v>29605432.57</v>
      </c>
      <c r="G42" s="106">
        <v>0.66489800265894183</v>
      </c>
    </row>
    <row r="43" spans="1:7" ht="15.75" x14ac:dyDescent="0.25">
      <c r="A43" s="256"/>
      <c r="B43" s="104" t="s">
        <v>109</v>
      </c>
      <c r="C43" s="172">
        <v>25548063.91</v>
      </c>
      <c r="D43" s="172">
        <v>16108609.689999998</v>
      </c>
      <c r="E43" s="106">
        <v>0.63052173921072663</v>
      </c>
      <c r="F43" s="172">
        <v>15788976.399999995</v>
      </c>
      <c r="G43" s="106">
        <v>0.61801068196873765</v>
      </c>
    </row>
    <row r="44" spans="1:7" ht="15.75" x14ac:dyDescent="0.25">
      <c r="A44" s="256">
        <v>10</v>
      </c>
      <c r="B44" s="101" t="s">
        <v>116</v>
      </c>
      <c r="C44" s="171">
        <v>108100213.23999998</v>
      </c>
      <c r="D44" s="171">
        <v>75042897.279999986</v>
      </c>
      <c r="E44" s="103">
        <v>0.69419749536841913</v>
      </c>
      <c r="F44" s="171">
        <v>70941754.429999992</v>
      </c>
      <c r="G44" s="103">
        <v>0.65625915346251729</v>
      </c>
    </row>
    <row r="45" spans="1:7" ht="15.75" x14ac:dyDescent="0.25">
      <c r="A45" s="256"/>
      <c r="B45" s="104" t="s">
        <v>117</v>
      </c>
      <c r="C45" s="172">
        <v>45239359.729999989</v>
      </c>
      <c r="D45" s="172">
        <v>35867117.93999999</v>
      </c>
      <c r="E45" s="106">
        <v>0.79282991965545213</v>
      </c>
      <c r="F45" s="172">
        <v>33538361.929999996</v>
      </c>
      <c r="G45" s="106">
        <v>0.74135359408633261</v>
      </c>
    </row>
    <row r="46" spans="1:7" ht="15.75" x14ac:dyDescent="0.25">
      <c r="A46" s="256"/>
      <c r="B46" s="104" t="s">
        <v>118</v>
      </c>
      <c r="C46" s="172">
        <v>31272755.340000004</v>
      </c>
      <c r="D46" s="172">
        <v>24219108.009999998</v>
      </c>
      <c r="E46" s="106">
        <v>0.77444752618334511</v>
      </c>
      <c r="F46" s="172">
        <v>23033263.090000004</v>
      </c>
      <c r="G46" s="106">
        <v>0.73652810056486695</v>
      </c>
    </row>
    <row r="47" spans="1:7" ht="15.75" x14ac:dyDescent="0.25">
      <c r="A47" s="256"/>
      <c r="B47" s="104" t="s">
        <v>121</v>
      </c>
      <c r="C47" s="172">
        <v>1952053.41</v>
      </c>
      <c r="D47" s="172">
        <v>1321425.17</v>
      </c>
      <c r="E47" s="106">
        <v>0.67694109353288645</v>
      </c>
      <c r="F47" s="172">
        <v>1321425.17</v>
      </c>
      <c r="G47" s="106">
        <v>0.67694109353288645</v>
      </c>
    </row>
    <row r="48" spans="1:7" ht="15.75" x14ac:dyDescent="0.25">
      <c r="A48" s="256"/>
      <c r="B48" s="104" t="s">
        <v>119</v>
      </c>
      <c r="C48" s="172">
        <v>29636044.759999994</v>
      </c>
      <c r="D48" s="172">
        <v>13635246.160000004</v>
      </c>
      <c r="E48" s="106">
        <v>0.46008994352726867</v>
      </c>
      <c r="F48" s="172">
        <v>13048704.24</v>
      </c>
      <c r="G48" s="106">
        <v>0.4402984387988218</v>
      </c>
    </row>
    <row r="49" spans="1:7" ht="15.75" x14ac:dyDescent="0.25">
      <c r="A49" s="256">
        <v>11</v>
      </c>
      <c r="B49" s="101" t="s">
        <v>124</v>
      </c>
      <c r="C49" s="171">
        <v>28486663.989999998</v>
      </c>
      <c r="D49" s="171">
        <v>20463402.619999997</v>
      </c>
      <c r="E49" s="103">
        <v>0.71835026478297026</v>
      </c>
      <c r="F49" s="171">
        <v>18465735.419999998</v>
      </c>
      <c r="G49" s="103">
        <v>0.64822386455929826</v>
      </c>
    </row>
    <row r="50" spans="1:7" ht="15.75" x14ac:dyDescent="0.25">
      <c r="A50" s="256"/>
      <c r="B50" s="104" t="s">
        <v>135</v>
      </c>
      <c r="C50" s="172">
        <v>999355.01</v>
      </c>
      <c r="D50" s="172">
        <v>731675.31</v>
      </c>
      <c r="E50" s="106">
        <v>0.73214753784043174</v>
      </c>
      <c r="F50" s="172">
        <v>731675.31</v>
      </c>
      <c r="G50" s="106">
        <v>0.73214753784043174</v>
      </c>
    </row>
    <row r="51" spans="1:7" ht="15.75" x14ac:dyDescent="0.25">
      <c r="A51" s="256"/>
      <c r="B51" s="104" t="s">
        <v>125</v>
      </c>
      <c r="C51" s="172">
        <v>972594.85999999975</v>
      </c>
      <c r="D51" s="172">
        <v>725710.90000000014</v>
      </c>
      <c r="E51" s="106">
        <v>0.74615950571649159</v>
      </c>
      <c r="F51" s="172">
        <v>685157.16</v>
      </c>
      <c r="G51" s="106">
        <v>0.70446306903164202</v>
      </c>
    </row>
    <row r="52" spans="1:7" ht="15.75" x14ac:dyDescent="0.25">
      <c r="A52" s="256"/>
      <c r="B52" s="104" t="s">
        <v>132</v>
      </c>
      <c r="C52" s="172">
        <v>3121224.85</v>
      </c>
      <c r="D52" s="172">
        <v>2349176.4500000002</v>
      </c>
      <c r="E52" s="106">
        <v>0.75264569612791599</v>
      </c>
      <c r="F52" s="172">
        <v>2163747.5100000002</v>
      </c>
      <c r="G52" s="106">
        <v>0.69323666636833303</v>
      </c>
    </row>
    <row r="53" spans="1:7" ht="15.75" x14ac:dyDescent="0.25">
      <c r="A53" s="256"/>
      <c r="B53" s="104" t="s">
        <v>126</v>
      </c>
      <c r="C53" s="172">
        <v>989560.75</v>
      </c>
      <c r="D53" s="172">
        <v>681122.66</v>
      </c>
      <c r="E53" s="106">
        <v>0.68830808012544964</v>
      </c>
      <c r="F53" s="172">
        <v>677890.3600000001</v>
      </c>
      <c r="G53" s="106">
        <v>0.68504168137226551</v>
      </c>
    </row>
    <row r="54" spans="1:7" ht="15.75" x14ac:dyDescent="0.25">
      <c r="A54" s="256"/>
      <c r="B54" s="104" t="s">
        <v>134</v>
      </c>
      <c r="C54" s="172">
        <v>2739621.3699999996</v>
      </c>
      <c r="D54" s="172">
        <v>2114732.38</v>
      </c>
      <c r="E54" s="106">
        <v>0.77190680550137492</v>
      </c>
      <c r="F54" s="172">
        <v>1874100.3399999999</v>
      </c>
      <c r="G54" s="106">
        <v>0.68407275564506209</v>
      </c>
    </row>
    <row r="55" spans="1:7" ht="15.75" x14ac:dyDescent="0.25">
      <c r="A55" s="256"/>
      <c r="B55" s="104" t="s">
        <v>128</v>
      </c>
      <c r="C55" s="172">
        <v>2142977.4700000002</v>
      </c>
      <c r="D55" s="172">
        <v>1571689.6099999994</v>
      </c>
      <c r="E55" s="106">
        <v>0.73341396818324889</v>
      </c>
      <c r="F55" s="172">
        <v>1449765.4899999998</v>
      </c>
      <c r="G55" s="106">
        <v>0.67651924030727195</v>
      </c>
    </row>
    <row r="56" spans="1:7" ht="15.75" x14ac:dyDescent="0.25">
      <c r="A56" s="256"/>
      <c r="B56" s="104" t="s">
        <v>127</v>
      </c>
      <c r="C56" s="172">
        <v>4035956.88</v>
      </c>
      <c r="D56" s="172">
        <v>2971121.6900000004</v>
      </c>
      <c r="E56" s="106">
        <v>0.73616289230523213</v>
      </c>
      <c r="F56" s="172">
        <v>2725130.56</v>
      </c>
      <c r="G56" s="106">
        <v>0.67521300178013799</v>
      </c>
    </row>
    <row r="57" spans="1:7" ht="15.75" x14ac:dyDescent="0.25">
      <c r="A57" s="256"/>
      <c r="B57" s="104" t="s">
        <v>130</v>
      </c>
      <c r="C57" s="172">
        <v>3618204.61</v>
      </c>
      <c r="D57" s="172">
        <v>2641969.66</v>
      </c>
      <c r="E57" s="106">
        <v>0.73018801996385718</v>
      </c>
      <c r="F57" s="172">
        <v>2345086.0099999998</v>
      </c>
      <c r="G57" s="106">
        <v>0.64813526673385113</v>
      </c>
    </row>
    <row r="58" spans="1:7" ht="15.75" x14ac:dyDescent="0.25">
      <c r="A58" s="256"/>
      <c r="B58" s="104" t="s">
        <v>131</v>
      </c>
      <c r="C58" s="172">
        <v>3332031.3799999994</v>
      </c>
      <c r="D58" s="172">
        <v>2266386.4399999995</v>
      </c>
      <c r="E58" s="106">
        <v>0.68018160141096862</v>
      </c>
      <c r="F58" s="172">
        <v>2023276.8199999998</v>
      </c>
      <c r="G58" s="106">
        <v>0.60722021771595691</v>
      </c>
    </row>
    <row r="59" spans="1:7" ht="15.75" x14ac:dyDescent="0.25">
      <c r="A59" s="256"/>
      <c r="B59" s="104" t="s">
        <v>133</v>
      </c>
      <c r="C59" s="172">
        <v>2807749.7500000005</v>
      </c>
      <c r="D59" s="172">
        <v>1916903.11</v>
      </c>
      <c r="E59" s="106">
        <v>0.68271864684521821</v>
      </c>
      <c r="F59" s="172">
        <v>1643708.31</v>
      </c>
      <c r="G59" s="106">
        <v>0.58541837996780155</v>
      </c>
    </row>
    <row r="60" spans="1:7" ht="15.75" customHeight="1" x14ac:dyDescent="0.25">
      <c r="A60" s="256"/>
      <c r="B60" s="104" t="s">
        <v>129</v>
      </c>
      <c r="C60" s="172">
        <v>3727387.0600000005</v>
      </c>
      <c r="D60" s="172">
        <v>2492914.4099999997</v>
      </c>
      <c r="E60" s="106">
        <v>0.66881017985827296</v>
      </c>
      <c r="F60" s="172">
        <v>2146197.5499999998</v>
      </c>
      <c r="G60" s="106">
        <v>0.5757914365888257</v>
      </c>
    </row>
    <row r="61" spans="1:7" ht="15.75" x14ac:dyDescent="0.25">
      <c r="A61" s="256">
        <v>12</v>
      </c>
      <c r="B61" s="101" t="s">
        <v>75</v>
      </c>
      <c r="C61" s="171">
        <v>24413868.029999994</v>
      </c>
      <c r="D61" s="171">
        <v>16045100.130000001</v>
      </c>
      <c r="E61" s="103">
        <v>0.65721253634547483</v>
      </c>
      <c r="F61" s="171">
        <v>15723301.000000002</v>
      </c>
      <c r="G61" s="103">
        <v>0.64403153898755605</v>
      </c>
    </row>
    <row r="62" spans="1:7" ht="15.75" x14ac:dyDescent="0.25">
      <c r="A62" s="256"/>
      <c r="B62" s="104" t="s">
        <v>76</v>
      </c>
      <c r="C62" s="172">
        <v>3230260.4799999995</v>
      </c>
      <c r="D62" s="172">
        <v>2241073.64</v>
      </c>
      <c r="E62" s="106">
        <v>0.69377489953999016</v>
      </c>
      <c r="F62" s="172">
        <v>2182657.83</v>
      </c>
      <c r="G62" s="106">
        <v>0.67569096780702975</v>
      </c>
    </row>
    <row r="63" spans="1:7" ht="15.75" x14ac:dyDescent="0.25">
      <c r="A63" s="256"/>
      <c r="B63" s="104" t="s">
        <v>80</v>
      </c>
      <c r="C63" s="172">
        <v>2398022.2200000002</v>
      </c>
      <c r="D63" s="172">
        <v>1603450.2399999995</v>
      </c>
      <c r="E63" s="106">
        <v>0.66865528877376268</v>
      </c>
      <c r="F63" s="172">
        <v>1566932.1400000001</v>
      </c>
      <c r="G63" s="106">
        <v>0.65342686440995534</v>
      </c>
    </row>
    <row r="64" spans="1:7" ht="15.75" x14ac:dyDescent="0.25">
      <c r="A64" s="256"/>
      <c r="B64" s="104" t="s">
        <v>77</v>
      </c>
      <c r="C64" s="172">
        <v>5902602.4399999967</v>
      </c>
      <c r="D64" s="172">
        <v>4003032.8700000006</v>
      </c>
      <c r="E64" s="106">
        <v>0.67818100756248845</v>
      </c>
      <c r="F64" s="172">
        <v>3838478.9400000004</v>
      </c>
      <c r="G64" s="106">
        <v>0.65030280778998262</v>
      </c>
    </row>
    <row r="65" spans="1:7" ht="15.75" x14ac:dyDescent="0.25">
      <c r="A65" s="256"/>
      <c r="B65" s="104" t="s">
        <v>78</v>
      </c>
      <c r="C65" s="172">
        <v>10599523.289999999</v>
      </c>
      <c r="D65" s="172">
        <v>6864591.4199999999</v>
      </c>
      <c r="E65" s="106">
        <v>0.64763208987675147</v>
      </c>
      <c r="F65" s="172">
        <v>6814545.1300000008</v>
      </c>
      <c r="G65" s="106">
        <v>0.64291052942249838</v>
      </c>
    </row>
    <row r="66" spans="1:7" ht="15.75" x14ac:dyDescent="0.25">
      <c r="A66" s="256"/>
      <c r="B66" s="104" t="s">
        <v>79</v>
      </c>
      <c r="C66" s="172">
        <v>2283459.6</v>
      </c>
      <c r="D66" s="172">
        <v>1332951.96</v>
      </c>
      <c r="E66" s="106">
        <v>0.58374230049876941</v>
      </c>
      <c r="F66" s="172">
        <v>1320686.96</v>
      </c>
      <c r="G66" s="106">
        <v>0.57837106467747446</v>
      </c>
    </row>
    <row r="67" spans="1:7" ht="15.75" x14ac:dyDescent="0.25">
      <c r="A67" s="256">
        <v>13</v>
      </c>
      <c r="B67" s="101" t="s">
        <v>122</v>
      </c>
      <c r="C67" s="171">
        <v>130338125.86999997</v>
      </c>
      <c r="D67" s="171">
        <v>91321534.699999988</v>
      </c>
      <c r="E67" s="103">
        <v>0.70065097292471901</v>
      </c>
      <c r="F67" s="171">
        <v>83615172.519999996</v>
      </c>
      <c r="G67" s="103">
        <v>0.64152504849884273</v>
      </c>
    </row>
    <row r="68" spans="1:7" ht="15.75" x14ac:dyDescent="0.25">
      <c r="A68" s="256"/>
      <c r="B68" s="104" t="s">
        <v>122</v>
      </c>
      <c r="C68" s="172">
        <v>123608929.15999998</v>
      </c>
      <c r="D68" s="172">
        <v>86216856.069999993</v>
      </c>
      <c r="E68" s="106">
        <v>0.69749699035415547</v>
      </c>
      <c r="F68" s="172">
        <v>79389567.409999996</v>
      </c>
      <c r="G68" s="106">
        <v>0.64226401724779736</v>
      </c>
    </row>
    <row r="69" spans="1:7" ht="15.75" x14ac:dyDescent="0.25">
      <c r="A69" s="256"/>
      <c r="B69" s="104" t="s">
        <v>123</v>
      </c>
      <c r="C69" s="172">
        <v>6729196.7100000009</v>
      </c>
      <c r="D69" s="172">
        <v>5104678.6300000008</v>
      </c>
      <c r="E69" s="106">
        <v>0.75858662630773355</v>
      </c>
      <c r="F69" s="172">
        <v>4225605.1099999994</v>
      </c>
      <c r="G69" s="106">
        <v>0.62795089698009421</v>
      </c>
    </row>
    <row r="70" spans="1:7" ht="15.75" x14ac:dyDescent="0.25">
      <c r="A70" s="256">
        <v>14</v>
      </c>
      <c r="B70" s="101" t="s">
        <v>95</v>
      </c>
      <c r="C70" s="171">
        <v>34918965.499999993</v>
      </c>
      <c r="D70" s="171">
        <v>22678247.520000003</v>
      </c>
      <c r="E70" s="103">
        <v>0.64945359048508977</v>
      </c>
      <c r="F70" s="171">
        <v>22064242.129999999</v>
      </c>
      <c r="G70" s="103">
        <v>0.63186986825253977</v>
      </c>
    </row>
    <row r="71" spans="1:7" ht="15.75" x14ac:dyDescent="0.25">
      <c r="A71" s="256"/>
      <c r="B71" s="104" t="s">
        <v>96</v>
      </c>
      <c r="C71" s="172">
        <v>2163738.59</v>
      </c>
      <c r="D71" s="172">
        <v>1538346.1999999997</v>
      </c>
      <c r="E71" s="106">
        <v>0.71096675315108182</v>
      </c>
      <c r="F71" s="172">
        <v>1492774.6999999997</v>
      </c>
      <c r="G71" s="106">
        <v>0.68990529026891356</v>
      </c>
    </row>
    <row r="72" spans="1:7" ht="15.75" x14ac:dyDescent="0.25">
      <c r="A72" s="256"/>
      <c r="B72" s="104" t="s">
        <v>97</v>
      </c>
      <c r="C72" s="172">
        <v>2280533.7200000002</v>
      </c>
      <c r="D72" s="172">
        <v>1689514.12</v>
      </c>
      <c r="E72" s="106">
        <v>0.74084154300511718</v>
      </c>
      <c r="F72" s="172">
        <v>1570531.3399999999</v>
      </c>
      <c r="G72" s="106">
        <v>0.68866832628986507</v>
      </c>
    </row>
    <row r="73" spans="1:7" ht="15.75" x14ac:dyDescent="0.25">
      <c r="A73" s="256"/>
      <c r="B73" s="104" t="s">
        <v>100</v>
      </c>
      <c r="C73" s="172">
        <v>1487879.2400000005</v>
      </c>
      <c r="D73" s="172">
        <v>1003973.5099999999</v>
      </c>
      <c r="E73" s="106">
        <v>0.67476814180161526</v>
      </c>
      <c r="F73" s="172">
        <v>967990.68999999983</v>
      </c>
      <c r="G73" s="106">
        <v>0.6505841764416308</v>
      </c>
    </row>
    <row r="74" spans="1:7" ht="15.75" x14ac:dyDescent="0.25">
      <c r="A74" s="256"/>
      <c r="B74" s="104" t="s">
        <v>98</v>
      </c>
      <c r="C74" s="172">
        <v>3356872.3499999996</v>
      </c>
      <c r="D74" s="172">
        <v>2262890.7700000005</v>
      </c>
      <c r="E74" s="106">
        <v>0.67410688702535881</v>
      </c>
      <c r="F74" s="172">
        <v>2183362.36</v>
      </c>
      <c r="G74" s="106">
        <v>0.65041566445027321</v>
      </c>
    </row>
    <row r="75" spans="1:7" ht="15.75" x14ac:dyDescent="0.25">
      <c r="A75" s="256"/>
      <c r="B75" s="104" t="s">
        <v>101</v>
      </c>
      <c r="C75" s="172">
        <v>1698645.9900000002</v>
      </c>
      <c r="D75" s="172">
        <v>1137114.24</v>
      </c>
      <c r="E75" s="106">
        <v>0.66942390980477329</v>
      </c>
      <c r="F75" s="172">
        <v>1099248.45</v>
      </c>
      <c r="G75" s="106">
        <v>0.64713216083358238</v>
      </c>
    </row>
    <row r="76" spans="1:7" ht="15.75" x14ac:dyDescent="0.25">
      <c r="A76" s="256"/>
      <c r="B76" s="104" t="s">
        <v>99</v>
      </c>
      <c r="C76" s="172">
        <v>3942706.26</v>
      </c>
      <c r="D76" s="172">
        <v>2674028.1899999995</v>
      </c>
      <c r="E76" s="106">
        <v>0.67822150920266622</v>
      </c>
      <c r="F76" s="172">
        <v>2526222.4199999995</v>
      </c>
      <c r="G76" s="106">
        <v>0.64073310396701977</v>
      </c>
    </row>
    <row r="77" spans="1:7" ht="15.75" x14ac:dyDescent="0.25">
      <c r="A77" s="256"/>
      <c r="B77" s="104" t="s">
        <v>104</v>
      </c>
      <c r="C77" s="172">
        <v>13307370.43</v>
      </c>
      <c r="D77" s="172">
        <v>8499739.6000000015</v>
      </c>
      <c r="E77" s="106">
        <v>0.63872420510954409</v>
      </c>
      <c r="F77" s="172">
        <v>8492118.370000001</v>
      </c>
      <c r="G77" s="106">
        <v>0.63815149767345891</v>
      </c>
    </row>
    <row r="78" spans="1:7" ht="15.75" x14ac:dyDescent="0.25">
      <c r="A78" s="256"/>
      <c r="B78" s="104" t="s">
        <v>102</v>
      </c>
      <c r="C78" s="172">
        <v>1721367.7199999997</v>
      </c>
      <c r="D78" s="172">
        <v>1092395.2000000002</v>
      </c>
      <c r="E78" s="106">
        <v>0.63460885626459895</v>
      </c>
      <c r="F78" s="172">
        <v>1081979.58</v>
      </c>
      <c r="G78" s="106">
        <v>0.62855807473838321</v>
      </c>
    </row>
    <row r="79" spans="1:7" ht="15.75" x14ac:dyDescent="0.25">
      <c r="A79" s="256"/>
      <c r="B79" s="104" t="s">
        <v>103</v>
      </c>
      <c r="C79" s="172">
        <v>2213680.7599999998</v>
      </c>
      <c r="D79" s="172">
        <v>1400408.6600000001</v>
      </c>
      <c r="E79" s="106">
        <v>0.63261545445242984</v>
      </c>
      <c r="F79" s="172">
        <v>1339562.5300000003</v>
      </c>
      <c r="G79" s="106">
        <v>0.60512904760485897</v>
      </c>
    </row>
    <row r="80" spans="1:7" ht="15.75" x14ac:dyDescent="0.25">
      <c r="A80" s="256"/>
      <c r="B80" s="104" t="s">
        <v>105</v>
      </c>
      <c r="C80" s="172">
        <v>2746170.4399999995</v>
      </c>
      <c r="D80" s="172">
        <v>1379837.0300000003</v>
      </c>
      <c r="E80" s="106">
        <v>0.5024586274404732</v>
      </c>
      <c r="F80" s="172">
        <v>1310451.6900000002</v>
      </c>
      <c r="G80" s="106">
        <v>0.47719240980541633</v>
      </c>
    </row>
    <row r="81" spans="1:7" ht="15.75" x14ac:dyDescent="0.25">
      <c r="A81" s="256">
        <v>15</v>
      </c>
      <c r="B81" s="101" t="s">
        <v>81</v>
      </c>
      <c r="C81" s="171">
        <v>4543434.6899999995</v>
      </c>
      <c r="D81" s="171">
        <v>3229672.2</v>
      </c>
      <c r="E81" s="103">
        <v>0.71084376036227359</v>
      </c>
      <c r="F81" s="171">
        <v>2806784.42</v>
      </c>
      <c r="G81" s="103">
        <v>0.61776708844911343</v>
      </c>
    </row>
    <row r="82" spans="1:7" ht="15.75" x14ac:dyDescent="0.25">
      <c r="A82" s="256"/>
      <c r="B82" s="104" t="s">
        <v>82</v>
      </c>
      <c r="C82" s="172">
        <v>4543434.6899999995</v>
      </c>
      <c r="D82" s="172">
        <v>3229672.2</v>
      </c>
      <c r="E82" s="106">
        <v>0.71084376036227359</v>
      </c>
      <c r="F82" s="172">
        <v>2806784.42</v>
      </c>
      <c r="G82" s="106">
        <v>0.61776708844911343</v>
      </c>
    </row>
    <row r="83" spans="1:7" ht="15.75" x14ac:dyDescent="0.25">
      <c r="A83" s="257" t="s">
        <v>138</v>
      </c>
      <c r="B83" s="258"/>
      <c r="C83" s="173">
        <v>645682558.58000016</v>
      </c>
      <c r="D83" s="173">
        <v>480219545.44</v>
      </c>
      <c r="E83" s="108">
        <v>0.74373937945003465</v>
      </c>
      <c r="F83" s="173">
        <v>441535748.26999986</v>
      </c>
      <c r="G83" s="108">
        <v>0.68382790026268603</v>
      </c>
    </row>
    <row r="84" spans="1:7" x14ac:dyDescent="0.25">
      <c r="A84" s="234"/>
      <c r="B84" s="234"/>
      <c r="C84" s="234"/>
      <c r="D84" s="234"/>
      <c r="E84" s="234"/>
      <c r="F84" s="234"/>
      <c r="G84" s="234"/>
    </row>
    <row r="85" spans="1:7" ht="15.75" x14ac:dyDescent="0.25">
      <c r="A85" s="110"/>
      <c r="B85" s="111"/>
      <c r="C85" s="112"/>
      <c r="D85" s="112"/>
      <c r="E85" s="113"/>
      <c r="F85" s="112"/>
      <c r="G85" s="174"/>
    </row>
    <row r="86" spans="1:7" ht="15.75" x14ac:dyDescent="0.25">
      <c r="A86" s="110"/>
      <c r="B86" s="111"/>
      <c r="C86" s="115"/>
      <c r="D86" s="115"/>
      <c r="E86" s="116"/>
      <c r="F86" s="115"/>
      <c r="G86" s="175"/>
    </row>
    <row r="87" spans="1:7" ht="15.75" x14ac:dyDescent="0.25">
      <c r="A87" s="223" t="s">
        <v>44</v>
      </c>
      <c r="B87" s="223"/>
      <c r="C87" s="223"/>
      <c r="D87" s="223"/>
      <c r="E87" s="223"/>
      <c r="F87" s="223"/>
      <c r="G87" s="223"/>
    </row>
    <row r="88" spans="1:7" ht="15.75" x14ac:dyDescent="0.25">
      <c r="A88" s="255" t="s">
        <v>153</v>
      </c>
      <c r="B88" s="255"/>
      <c r="C88" s="255"/>
      <c r="D88" s="255"/>
      <c r="E88" s="255"/>
      <c r="F88" s="255"/>
      <c r="G88" s="255"/>
    </row>
    <row r="89" spans="1:7" ht="38.25" x14ac:dyDescent="0.25">
      <c r="A89" s="118" t="s">
        <v>150</v>
      </c>
      <c r="B89" s="118" t="s">
        <v>140</v>
      </c>
      <c r="C89" s="52" t="s">
        <v>48</v>
      </c>
      <c r="D89" s="52" t="s">
        <v>49</v>
      </c>
      <c r="E89" s="52" t="s">
        <v>50</v>
      </c>
      <c r="F89" s="52" t="s">
        <v>51</v>
      </c>
      <c r="G89" s="52" t="s">
        <v>52</v>
      </c>
    </row>
    <row r="90" spans="1:7" x14ac:dyDescent="0.25">
      <c r="A90" s="119">
        <v>1</v>
      </c>
      <c r="B90" s="120" t="s">
        <v>53</v>
      </c>
      <c r="C90" s="143">
        <v>150452672.21000001</v>
      </c>
      <c r="D90" s="143">
        <v>132443237.06</v>
      </c>
      <c r="E90" s="122">
        <v>0.88029833644388411</v>
      </c>
      <c r="F90" s="143">
        <v>116649649.69999999</v>
      </c>
      <c r="G90" s="122">
        <v>0.77532454549681795</v>
      </c>
    </row>
    <row r="91" spans="1:7" x14ac:dyDescent="0.25">
      <c r="A91" s="119">
        <v>2</v>
      </c>
      <c r="B91" s="120" t="s">
        <v>64</v>
      </c>
      <c r="C91" s="143">
        <v>1340170.0699999998</v>
      </c>
      <c r="D91" s="143">
        <v>967075.8</v>
      </c>
      <c r="E91" s="122">
        <v>0.72160677338511237</v>
      </c>
      <c r="F91" s="143">
        <v>967075.79</v>
      </c>
      <c r="G91" s="122">
        <v>0.72160676592337281</v>
      </c>
    </row>
    <row r="92" spans="1:7" x14ac:dyDescent="0.25">
      <c r="A92" s="119">
        <v>3</v>
      </c>
      <c r="B92" s="120" t="s">
        <v>83</v>
      </c>
      <c r="C92" s="143">
        <v>16084611.270000001</v>
      </c>
      <c r="D92" s="143">
        <v>12353704.219999995</v>
      </c>
      <c r="E92" s="122">
        <v>0.76804493516367056</v>
      </c>
      <c r="F92" s="143">
        <v>11582855.259999998</v>
      </c>
      <c r="G92" s="122">
        <v>0.72012031037415281</v>
      </c>
    </row>
    <row r="93" spans="1:7" x14ac:dyDescent="0.25">
      <c r="A93" s="119">
        <v>4</v>
      </c>
      <c r="B93" s="120" t="s">
        <v>62</v>
      </c>
      <c r="C93" s="143">
        <v>1816702.3900000001</v>
      </c>
      <c r="D93" s="143">
        <v>1294146.4099999999</v>
      </c>
      <c r="E93" s="122">
        <v>0.7123601626351137</v>
      </c>
      <c r="F93" s="143">
        <v>1294146.4099999999</v>
      </c>
      <c r="G93" s="122">
        <v>0.7123601626351137</v>
      </c>
    </row>
    <row r="94" spans="1:7" x14ac:dyDescent="0.25">
      <c r="A94" s="119">
        <v>5</v>
      </c>
      <c r="B94" s="120" t="s">
        <v>58</v>
      </c>
      <c r="C94" s="143">
        <v>31101885.359999996</v>
      </c>
      <c r="D94" s="143">
        <v>23503363.23</v>
      </c>
      <c r="E94" s="122">
        <v>0.75568934030692481</v>
      </c>
      <c r="F94" s="143">
        <v>21810979.660000004</v>
      </c>
      <c r="G94" s="122">
        <v>0.70127516089590547</v>
      </c>
    </row>
    <row r="95" spans="1:7" x14ac:dyDescent="0.25">
      <c r="A95" s="119">
        <v>6</v>
      </c>
      <c r="B95" s="120" t="s">
        <v>68</v>
      </c>
      <c r="C95" s="143">
        <v>11992308.290000007</v>
      </c>
      <c r="D95" s="143">
        <v>8255289.7800000012</v>
      </c>
      <c r="E95" s="122">
        <v>0.68838205125895713</v>
      </c>
      <c r="F95" s="143">
        <v>8211764.0300000021</v>
      </c>
      <c r="G95" s="122">
        <v>0.684752579021632</v>
      </c>
    </row>
    <row r="96" spans="1:7" x14ac:dyDescent="0.25">
      <c r="A96" s="119">
        <v>7</v>
      </c>
      <c r="B96" s="120" t="s">
        <v>87</v>
      </c>
      <c r="C96" s="143">
        <v>12219899.420000011</v>
      </c>
      <c r="D96" s="143">
        <v>8387780.389999995</v>
      </c>
      <c r="E96" s="122">
        <v>0.68640339021710106</v>
      </c>
      <c r="F96" s="143">
        <v>8096081.9099999974</v>
      </c>
      <c r="G96" s="122">
        <v>0.6625326143641852</v>
      </c>
    </row>
    <row r="97" spans="1:7" x14ac:dyDescent="0.25">
      <c r="A97" s="119">
        <v>8</v>
      </c>
      <c r="B97" s="120" t="s">
        <v>112</v>
      </c>
      <c r="C97" s="143">
        <v>5064870.4600000009</v>
      </c>
      <c r="D97" s="143">
        <v>3353130.1799999997</v>
      </c>
      <c r="E97" s="122">
        <v>0.66203671080661741</v>
      </c>
      <c r="F97" s="143">
        <v>3351210.1799999997</v>
      </c>
      <c r="G97" s="122">
        <v>0.66165762904822623</v>
      </c>
    </row>
    <row r="98" spans="1:7" x14ac:dyDescent="0.25">
      <c r="A98" s="119">
        <v>9</v>
      </c>
      <c r="B98" s="120" t="s">
        <v>106</v>
      </c>
      <c r="C98" s="143">
        <v>84808167.789999932</v>
      </c>
      <c r="D98" s="143">
        <v>60880963.920000054</v>
      </c>
      <c r="E98" s="122">
        <v>0.71786675159345648</v>
      </c>
      <c r="F98" s="143">
        <v>55954995.410000019</v>
      </c>
      <c r="G98" s="122">
        <v>0.65978309481410458</v>
      </c>
    </row>
    <row r="99" spans="1:7" x14ac:dyDescent="0.25">
      <c r="A99" s="119">
        <v>10</v>
      </c>
      <c r="B99" s="120" t="s">
        <v>116</v>
      </c>
      <c r="C99" s="143">
        <v>108100213.24000001</v>
      </c>
      <c r="D99" s="143">
        <v>75042897.280000031</v>
      </c>
      <c r="E99" s="122">
        <v>0.69419749536841913</v>
      </c>
      <c r="F99" s="143">
        <v>70941754.430000007</v>
      </c>
      <c r="G99" s="122">
        <v>0.65625915346251729</v>
      </c>
    </row>
    <row r="100" spans="1:7" x14ac:dyDescent="0.25">
      <c r="A100" s="119">
        <v>11</v>
      </c>
      <c r="B100" s="120" t="s">
        <v>124</v>
      </c>
      <c r="C100" s="143">
        <v>28486663.989999998</v>
      </c>
      <c r="D100" s="143">
        <v>20463402.619999994</v>
      </c>
      <c r="E100" s="122">
        <v>0.71835026478296993</v>
      </c>
      <c r="F100" s="143">
        <v>18465735.420000006</v>
      </c>
      <c r="G100" s="122">
        <v>0.64822386455929848</v>
      </c>
    </row>
    <row r="101" spans="1:7" x14ac:dyDescent="0.25">
      <c r="A101" s="119">
        <v>12</v>
      </c>
      <c r="B101" s="120" t="s">
        <v>75</v>
      </c>
      <c r="C101" s="143">
        <v>24413868.030000001</v>
      </c>
      <c r="D101" s="143">
        <v>16045100.130000001</v>
      </c>
      <c r="E101" s="122">
        <v>0.65721253634547483</v>
      </c>
      <c r="F101" s="143">
        <v>15723300.999999998</v>
      </c>
      <c r="G101" s="122">
        <v>0.64403153898755627</v>
      </c>
    </row>
    <row r="102" spans="1:7" x14ac:dyDescent="0.25">
      <c r="A102" s="119">
        <v>13</v>
      </c>
      <c r="B102" s="120" t="s">
        <v>122</v>
      </c>
      <c r="C102" s="143">
        <v>130338125.86999999</v>
      </c>
      <c r="D102" s="143">
        <v>91321534.699999973</v>
      </c>
      <c r="E102" s="122">
        <v>0.7006509729247189</v>
      </c>
      <c r="F102" s="143">
        <v>83615172.520000011</v>
      </c>
      <c r="G102" s="122">
        <v>0.64152504849884273</v>
      </c>
    </row>
    <row r="103" spans="1:7" x14ac:dyDescent="0.25">
      <c r="A103" s="119">
        <v>14</v>
      </c>
      <c r="B103" s="120" t="s">
        <v>95</v>
      </c>
      <c r="C103" s="143">
        <v>34918965.500000022</v>
      </c>
      <c r="D103" s="143">
        <v>22678247.520000033</v>
      </c>
      <c r="E103" s="122">
        <v>0.64945359048509088</v>
      </c>
      <c r="F103" s="143">
        <v>22064242.130000025</v>
      </c>
      <c r="G103" s="122">
        <v>0.63186986825254066</v>
      </c>
    </row>
    <row r="104" spans="1:7" x14ac:dyDescent="0.25">
      <c r="A104" s="119">
        <v>15</v>
      </c>
      <c r="B104" s="120" t="s">
        <v>81</v>
      </c>
      <c r="C104" s="143">
        <v>4543434.6899999995</v>
      </c>
      <c r="D104" s="143">
        <v>3229672.2</v>
      </c>
      <c r="E104" s="122">
        <v>0.71084376036227359</v>
      </c>
      <c r="F104" s="143">
        <v>2806784.42</v>
      </c>
      <c r="G104" s="122">
        <v>0.61776708844911343</v>
      </c>
    </row>
    <row r="105" spans="1:7" ht="15.75" x14ac:dyDescent="0.25">
      <c r="A105" s="259" t="s">
        <v>138</v>
      </c>
      <c r="B105" s="259"/>
      <c r="C105" s="176">
        <v>645682558.57999992</v>
      </c>
      <c r="D105" s="176">
        <v>480219545.44000012</v>
      </c>
      <c r="E105" s="131">
        <v>0.7437393794500351</v>
      </c>
      <c r="F105" s="176">
        <v>441535748.27000004</v>
      </c>
      <c r="G105" s="125">
        <v>0.68382790026268614</v>
      </c>
    </row>
    <row r="106" spans="1:7" ht="46.5" customHeight="1" x14ac:dyDescent="0.25">
      <c r="A106" s="234"/>
      <c r="B106" s="234"/>
      <c r="C106" s="234"/>
      <c r="D106" s="234"/>
      <c r="E106" s="234"/>
      <c r="F106" s="234"/>
      <c r="G106" s="234"/>
    </row>
    <row r="107" spans="1:7" ht="15.75" x14ac:dyDescent="0.25">
      <c r="A107" s="110"/>
      <c r="B107" s="248"/>
      <c r="C107" s="248"/>
      <c r="D107" s="248"/>
      <c r="E107" s="248"/>
      <c r="F107" s="248"/>
      <c r="G107" s="248"/>
    </row>
    <row r="108" spans="1:7" ht="15.75" x14ac:dyDescent="0.25">
      <c r="A108" s="223" t="s">
        <v>44</v>
      </c>
      <c r="B108" s="223"/>
      <c r="C108" s="223"/>
      <c r="D108" s="223"/>
      <c r="E108" s="223"/>
      <c r="F108" s="223"/>
      <c r="G108" s="223"/>
    </row>
    <row r="109" spans="1:7" ht="15.75" x14ac:dyDescent="0.25">
      <c r="A109" s="255" t="s">
        <v>153</v>
      </c>
      <c r="B109" s="255"/>
      <c r="C109" s="255"/>
      <c r="D109" s="255"/>
      <c r="E109" s="255"/>
      <c r="F109" s="255"/>
      <c r="G109" s="255"/>
    </row>
    <row r="110" spans="1:7" ht="38.25" x14ac:dyDescent="0.25">
      <c r="A110" s="128" t="s">
        <v>139</v>
      </c>
      <c r="B110" s="129" t="s">
        <v>141</v>
      </c>
      <c r="C110" s="52" t="s">
        <v>48</v>
      </c>
      <c r="D110" s="52" t="s">
        <v>49</v>
      </c>
      <c r="E110" s="52" t="s">
        <v>50</v>
      </c>
      <c r="F110" s="52" t="s">
        <v>51</v>
      </c>
      <c r="G110" s="52" t="s">
        <v>52</v>
      </c>
    </row>
    <row r="111" spans="1:7" x14ac:dyDescent="0.25">
      <c r="A111" s="119">
        <v>1</v>
      </c>
      <c r="B111" s="120" t="s">
        <v>91</v>
      </c>
      <c r="C111" s="143">
        <v>2092729.5300000003</v>
      </c>
      <c r="D111" s="143">
        <v>1574606.77</v>
      </c>
      <c r="E111" s="122">
        <v>0.75241771448601857</v>
      </c>
      <c r="F111" s="143">
        <v>1567398.01</v>
      </c>
      <c r="G111" s="122">
        <v>0.74897304574280066</v>
      </c>
    </row>
    <row r="112" spans="1:7" x14ac:dyDescent="0.25">
      <c r="A112" s="119">
        <v>2</v>
      </c>
      <c r="B112" s="120" t="s">
        <v>117</v>
      </c>
      <c r="C112" s="143">
        <v>45239359.729999989</v>
      </c>
      <c r="D112" s="143">
        <v>35867117.93999999</v>
      </c>
      <c r="E112" s="122">
        <v>0.79282991965545213</v>
      </c>
      <c r="F112" s="143">
        <v>33538361.929999996</v>
      </c>
      <c r="G112" s="122">
        <v>0.74135359408633261</v>
      </c>
    </row>
    <row r="113" spans="1:7" x14ac:dyDescent="0.25">
      <c r="A113" s="119">
        <v>3</v>
      </c>
      <c r="B113" s="120" t="s">
        <v>55</v>
      </c>
      <c r="C113" s="143">
        <v>6707380.9399999995</v>
      </c>
      <c r="D113" s="143">
        <v>4914576.959999999</v>
      </c>
      <c r="E113" s="122">
        <v>0.73271176990880726</v>
      </c>
      <c r="F113" s="143">
        <v>4914576.959999999</v>
      </c>
      <c r="G113" s="122">
        <v>0.73271176990880726</v>
      </c>
    </row>
    <row r="114" spans="1:7" x14ac:dyDescent="0.25">
      <c r="A114" s="119">
        <v>4</v>
      </c>
      <c r="B114" s="120" t="s">
        <v>135</v>
      </c>
      <c r="C114" s="143">
        <v>999355.01</v>
      </c>
      <c r="D114" s="143">
        <v>731675.31</v>
      </c>
      <c r="E114" s="122">
        <v>0.73214753784043174</v>
      </c>
      <c r="F114" s="143">
        <v>731675.31</v>
      </c>
      <c r="G114" s="122">
        <v>0.73214753784043174</v>
      </c>
    </row>
    <row r="115" spans="1:7" x14ac:dyDescent="0.25">
      <c r="A115" s="119">
        <v>5</v>
      </c>
      <c r="B115" s="120" t="s">
        <v>86</v>
      </c>
      <c r="C115" s="143">
        <v>12807447.220000001</v>
      </c>
      <c r="D115" s="143">
        <v>10118465.409999998</v>
      </c>
      <c r="E115" s="122">
        <v>0.79004545060307485</v>
      </c>
      <c r="F115" s="143">
        <v>9347616.4499999993</v>
      </c>
      <c r="G115" s="122">
        <v>0.72985789357014419</v>
      </c>
    </row>
    <row r="116" spans="1:7" x14ac:dyDescent="0.25">
      <c r="A116" s="119">
        <v>6</v>
      </c>
      <c r="B116" s="120" t="s">
        <v>66</v>
      </c>
      <c r="C116" s="143">
        <v>1340170.0699999998</v>
      </c>
      <c r="D116" s="143">
        <v>967075.8</v>
      </c>
      <c r="E116" s="122">
        <v>0.72160677338511237</v>
      </c>
      <c r="F116" s="143">
        <v>967075.79</v>
      </c>
      <c r="G116" s="122">
        <v>0.72160676592337281</v>
      </c>
    </row>
    <row r="117" spans="1:7" x14ac:dyDescent="0.25">
      <c r="A117" s="119">
        <v>7</v>
      </c>
      <c r="B117" s="120" t="s">
        <v>69</v>
      </c>
      <c r="C117" s="143">
        <v>5609674.5300000003</v>
      </c>
      <c r="D117" s="143">
        <v>4033458.16</v>
      </c>
      <c r="E117" s="122">
        <v>0.7190182137001806</v>
      </c>
      <c r="F117" s="143">
        <v>4027121.7</v>
      </c>
      <c r="G117" s="122">
        <v>0.71788865440647942</v>
      </c>
    </row>
    <row r="118" spans="1:7" x14ac:dyDescent="0.25">
      <c r="A118" s="119">
        <v>8</v>
      </c>
      <c r="B118" s="120" t="s">
        <v>108</v>
      </c>
      <c r="C118" s="143">
        <v>9394894.089999998</v>
      </c>
      <c r="D118" s="143">
        <v>7021377.5399999991</v>
      </c>
      <c r="E118" s="122">
        <v>0.74736101043157166</v>
      </c>
      <c r="F118" s="143">
        <v>6717546.0999999996</v>
      </c>
      <c r="G118" s="122">
        <v>0.71502095027874879</v>
      </c>
    </row>
    <row r="119" spans="1:7" x14ac:dyDescent="0.25">
      <c r="A119" s="119">
        <v>9</v>
      </c>
      <c r="B119" s="120" t="s">
        <v>63</v>
      </c>
      <c r="C119" s="143">
        <v>1816702.3900000001</v>
      </c>
      <c r="D119" s="143">
        <v>1294146.4100000001</v>
      </c>
      <c r="E119" s="122">
        <v>0.71236016263511381</v>
      </c>
      <c r="F119" s="143">
        <v>1294146.4100000001</v>
      </c>
      <c r="G119" s="122">
        <v>0.71236016263511381</v>
      </c>
    </row>
    <row r="120" spans="1:7" x14ac:dyDescent="0.25">
      <c r="A120" s="119">
        <v>10</v>
      </c>
      <c r="B120" s="120" t="s">
        <v>107</v>
      </c>
      <c r="C120" s="143">
        <v>3107223.12</v>
      </c>
      <c r="D120" s="143">
        <v>2203030.11</v>
      </c>
      <c r="E120" s="122">
        <v>0.70900287006103369</v>
      </c>
      <c r="F120" s="143">
        <v>2201396.46</v>
      </c>
      <c r="G120" s="122">
        <v>0.70847711122849777</v>
      </c>
    </row>
    <row r="121" spans="1:7" x14ac:dyDescent="0.25">
      <c r="A121" s="119">
        <v>11</v>
      </c>
      <c r="B121" s="120" t="s">
        <v>125</v>
      </c>
      <c r="C121" s="143">
        <v>972594.8600000001</v>
      </c>
      <c r="D121" s="143">
        <v>725710.89999999991</v>
      </c>
      <c r="E121" s="122">
        <v>0.74615950571649103</v>
      </c>
      <c r="F121" s="143">
        <v>685157.15999999992</v>
      </c>
      <c r="G121" s="122">
        <v>0.70446306903164169</v>
      </c>
    </row>
    <row r="122" spans="1:7" x14ac:dyDescent="0.25">
      <c r="A122" s="119">
        <v>12</v>
      </c>
      <c r="B122" s="120" t="s">
        <v>132</v>
      </c>
      <c r="C122" s="143">
        <v>3121224.85</v>
      </c>
      <c r="D122" s="143">
        <v>2349176.4500000002</v>
      </c>
      <c r="E122" s="122">
        <v>0.75264569612791599</v>
      </c>
      <c r="F122" s="143">
        <v>2163747.5100000002</v>
      </c>
      <c r="G122" s="122">
        <v>0.69323666636833303</v>
      </c>
    </row>
    <row r="123" spans="1:7" x14ac:dyDescent="0.25">
      <c r="A123" s="119">
        <v>13</v>
      </c>
      <c r="B123" s="120" t="s">
        <v>96</v>
      </c>
      <c r="C123" s="143">
        <v>2163738.59</v>
      </c>
      <c r="D123" s="143">
        <v>1538346.1999999997</v>
      </c>
      <c r="E123" s="122">
        <v>0.71096675315108182</v>
      </c>
      <c r="F123" s="143">
        <v>1492774.6999999997</v>
      </c>
      <c r="G123" s="122">
        <v>0.68990529026891356</v>
      </c>
    </row>
    <row r="124" spans="1:7" x14ac:dyDescent="0.25">
      <c r="A124" s="119">
        <v>14</v>
      </c>
      <c r="B124" s="120" t="s">
        <v>97</v>
      </c>
      <c r="C124" s="143">
        <v>2280533.7200000002</v>
      </c>
      <c r="D124" s="143">
        <v>1689514.1199999999</v>
      </c>
      <c r="E124" s="122">
        <v>0.74084154300511718</v>
      </c>
      <c r="F124" s="143">
        <v>1570531.3399999999</v>
      </c>
      <c r="G124" s="122">
        <v>0.68866832628986507</v>
      </c>
    </row>
    <row r="125" spans="1:7" x14ac:dyDescent="0.25">
      <c r="A125" s="119">
        <v>15</v>
      </c>
      <c r="B125" s="120" t="s">
        <v>126</v>
      </c>
      <c r="C125" s="143">
        <v>989560.75</v>
      </c>
      <c r="D125" s="143">
        <v>681122.66</v>
      </c>
      <c r="E125" s="122">
        <v>0.68830808012544964</v>
      </c>
      <c r="F125" s="143">
        <v>677890.3600000001</v>
      </c>
      <c r="G125" s="122">
        <v>0.68504168137226551</v>
      </c>
    </row>
    <row r="126" spans="1:7" x14ac:dyDescent="0.25">
      <c r="A126" s="119">
        <v>16</v>
      </c>
      <c r="B126" s="138" t="s">
        <v>134</v>
      </c>
      <c r="C126" s="143">
        <v>2739621.3699999996</v>
      </c>
      <c r="D126" s="143">
        <v>2114732.38</v>
      </c>
      <c r="E126" s="122">
        <v>0.77190680550137492</v>
      </c>
      <c r="F126" s="143">
        <v>1874100.3399999999</v>
      </c>
      <c r="G126" s="122">
        <v>0.68407275564506209</v>
      </c>
    </row>
    <row r="127" spans="1:7" x14ac:dyDescent="0.25">
      <c r="A127" s="119">
        <v>17</v>
      </c>
      <c r="B127" s="120" t="s">
        <v>85</v>
      </c>
      <c r="C127" s="143">
        <v>3277164.05</v>
      </c>
      <c r="D127" s="143">
        <v>2235238.81</v>
      </c>
      <c r="E127" s="122">
        <v>0.6820649732197569</v>
      </c>
      <c r="F127" s="143">
        <v>2235238.81</v>
      </c>
      <c r="G127" s="122">
        <v>0.6820649732197569</v>
      </c>
    </row>
    <row r="128" spans="1:7" x14ac:dyDescent="0.25">
      <c r="A128" s="119">
        <v>18</v>
      </c>
      <c r="B128" s="138" t="s">
        <v>121</v>
      </c>
      <c r="C128" s="143">
        <v>1952053.41</v>
      </c>
      <c r="D128" s="143">
        <v>1321425.17</v>
      </c>
      <c r="E128" s="122">
        <v>0.67694109353288645</v>
      </c>
      <c r="F128" s="143">
        <v>1321425.17</v>
      </c>
      <c r="G128" s="122">
        <v>0.67694109353288645</v>
      </c>
    </row>
    <row r="129" spans="1:7" x14ac:dyDescent="0.25">
      <c r="A129" s="119">
        <v>19</v>
      </c>
      <c r="B129" s="120" t="s">
        <v>128</v>
      </c>
      <c r="C129" s="143">
        <v>2142977.4700000002</v>
      </c>
      <c r="D129" s="143">
        <v>1571689.6099999999</v>
      </c>
      <c r="E129" s="122">
        <v>0.73341396818324911</v>
      </c>
      <c r="F129" s="143">
        <v>1449765.49</v>
      </c>
      <c r="G129" s="122">
        <v>0.67651924030727206</v>
      </c>
    </row>
    <row r="130" spans="1:7" x14ac:dyDescent="0.25">
      <c r="A130" s="119">
        <v>20</v>
      </c>
      <c r="B130" s="120" t="s">
        <v>76</v>
      </c>
      <c r="C130" s="143">
        <v>3230260.4799999995</v>
      </c>
      <c r="D130" s="143">
        <v>2241073.64</v>
      </c>
      <c r="E130" s="122">
        <v>0.69377489953999016</v>
      </c>
      <c r="F130" s="143">
        <v>2182657.83</v>
      </c>
      <c r="G130" s="122">
        <v>0.67569096780702975</v>
      </c>
    </row>
    <row r="131" spans="1:7" x14ac:dyDescent="0.25">
      <c r="A131" s="119">
        <v>21</v>
      </c>
      <c r="B131" s="120" t="s">
        <v>127</v>
      </c>
      <c r="C131" s="143">
        <v>4035956.88</v>
      </c>
      <c r="D131" s="143">
        <v>2971121.6900000004</v>
      </c>
      <c r="E131" s="122">
        <v>0.73616289230523213</v>
      </c>
      <c r="F131" s="143">
        <v>2725130.56</v>
      </c>
      <c r="G131" s="122">
        <v>0.67521300178013799</v>
      </c>
    </row>
    <row r="132" spans="1:7" x14ac:dyDescent="0.25">
      <c r="A132" s="119">
        <v>22</v>
      </c>
      <c r="B132" s="120" t="s">
        <v>90</v>
      </c>
      <c r="C132" s="143">
        <v>675211.95</v>
      </c>
      <c r="D132" s="143">
        <v>453292.42999999993</v>
      </c>
      <c r="E132" s="122">
        <v>0.67133354200855</v>
      </c>
      <c r="F132" s="143">
        <v>453292.42999999993</v>
      </c>
      <c r="G132" s="122">
        <v>0.67133354200855</v>
      </c>
    </row>
    <row r="133" spans="1:7" x14ac:dyDescent="0.25">
      <c r="A133" s="119">
        <v>23</v>
      </c>
      <c r="B133" s="138" t="s">
        <v>61</v>
      </c>
      <c r="C133" s="143">
        <v>3014206.1599999992</v>
      </c>
      <c r="D133" s="143">
        <v>2108329.81</v>
      </c>
      <c r="E133" s="122">
        <v>0.6994643690861545</v>
      </c>
      <c r="F133" s="143">
        <v>2012360.2600000002</v>
      </c>
      <c r="G133" s="122">
        <v>0.66762528943939281</v>
      </c>
    </row>
    <row r="134" spans="1:7" x14ac:dyDescent="0.25">
      <c r="A134" s="119">
        <v>24</v>
      </c>
      <c r="B134" s="120" t="s">
        <v>115</v>
      </c>
      <c r="C134" s="143">
        <v>5064870.46</v>
      </c>
      <c r="D134" s="143">
        <v>3353130.1799999997</v>
      </c>
      <c r="E134" s="122">
        <v>0.66203671080661752</v>
      </c>
      <c r="F134" s="143">
        <v>3351210.1799999997</v>
      </c>
      <c r="G134" s="122">
        <v>0.66165762904822634</v>
      </c>
    </row>
    <row r="135" spans="1:7" x14ac:dyDescent="0.25">
      <c r="A135" s="119">
        <v>25</v>
      </c>
      <c r="B135" s="120" t="s">
        <v>71</v>
      </c>
      <c r="C135" s="143">
        <v>4044423.13</v>
      </c>
      <c r="D135" s="143">
        <v>2662641.7800000007</v>
      </c>
      <c r="E135" s="122">
        <v>0.65834896459016168</v>
      </c>
      <c r="F135" s="143">
        <v>2645408.3000000007</v>
      </c>
      <c r="G135" s="122">
        <v>0.65408791685948076</v>
      </c>
    </row>
    <row r="136" spans="1:7" x14ac:dyDescent="0.25">
      <c r="A136" s="119">
        <v>26</v>
      </c>
      <c r="B136" s="120" t="s">
        <v>80</v>
      </c>
      <c r="C136" s="143">
        <v>2398022.2200000002</v>
      </c>
      <c r="D136" s="143">
        <v>1603450.2399999995</v>
      </c>
      <c r="E136" s="122">
        <v>0.66865528877376268</v>
      </c>
      <c r="F136" s="143">
        <v>1566932.1400000001</v>
      </c>
      <c r="G136" s="122">
        <v>0.65342686440995534</v>
      </c>
    </row>
    <row r="137" spans="1:7" x14ac:dyDescent="0.25">
      <c r="A137" s="119">
        <v>27</v>
      </c>
      <c r="B137" s="120" t="s">
        <v>100</v>
      </c>
      <c r="C137" s="143">
        <v>1487879.2400000005</v>
      </c>
      <c r="D137" s="143">
        <v>1003973.5099999999</v>
      </c>
      <c r="E137" s="122">
        <v>0.67476814180161526</v>
      </c>
      <c r="F137" s="143">
        <v>967990.68999999983</v>
      </c>
      <c r="G137" s="122">
        <v>0.6505841764416308</v>
      </c>
    </row>
    <row r="138" spans="1:7" x14ac:dyDescent="0.25">
      <c r="A138" s="119">
        <v>28</v>
      </c>
      <c r="B138" s="120" t="s">
        <v>98</v>
      </c>
      <c r="C138" s="143">
        <v>3356872.3499999996</v>
      </c>
      <c r="D138" s="143">
        <v>2262890.7700000005</v>
      </c>
      <c r="E138" s="122">
        <v>0.67410688702535881</v>
      </c>
      <c r="F138" s="143">
        <v>2183362.36</v>
      </c>
      <c r="G138" s="122">
        <v>0.65041566445027321</v>
      </c>
    </row>
    <row r="139" spans="1:7" x14ac:dyDescent="0.25">
      <c r="A139" s="119">
        <v>29</v>
      </c>
      <c r="B139" s="120" t="s">
        <v>77</v>
      </c>
      <c r="C139" s="143">
        <v>5902602.4399999967</v>
      </c>
      <c r="D139" s="143">
        <v>4003032.8700000006</v>
      </c>
      <c r="E139" s="122">
        <v>0.67818100756248845</v>
      </c>
      <c r="F139" s="143">
        <v>3838478.9400000004</v>
      </c>
      <c r="G139" s="122">
        <v>0.65030280778998262</v>
      </c>
    </row>
    <row r="140" spans="1:7" x14ac:dyDescent="0.25">
      <c r="A140" s="119">
        <v>30</v>
      </c>
      <c r="B140" s="120" t="s">
        <v>130</v>
      </c>
      <c r="C140" s="143">
        <v>3618204.61</v>
      </c>
      <c r="D140" s="143">
        <v>2641969.66</v>
      </c>
      <c r="E140" s="122">
        <v>0.73018801996385718</v>
      </c>
      <c r="F140" s="143">
        <v>2345086.0099999998</v>
      </c>
      <c r="G140" s="122">
        <v>0.64813526673385113</v>
      </c>
    </row>
    <row r="141" spans="1:7" x14ac:dyDescent="0.25">
      <c r="A141" s="119">
        <v>31</v>
      </c>
      <c r="B141" s="120" t="s">
        <v>101</v>
      </c>
      <c r="C141" s="143">
        <v>1698645.9900000002</v>
      </c>
      <c r="D141" s="143">
        <v>1137114.24</v>
      </c>
      <c r="E141" s="122">
        <v>0.66942390980477329</v>
      </c>
      <c r="F141" s="143">
        <v>1099248.45</v>
      </c>
      <c r="G141" s="122">
        <v>0.64713216083358238</v>
      </c>
    </row>
    <row r="142" spans="1:7" x14ac:dyDescent="0.25">
      <c r="A142" s="119">
        <v>32</v>
      </c>
      <c r="B142" s="120" t="s">
        <v>78</v>
      </c>
      <c r="C142" s="143">
        <v>10599523.289999999</v>
      </c>
      <c r="D142" s="143">
        <v>6864591.4199999999</v>
      </c>
      <c r="E142" s="122">
        <v>0.64763208987675147</v>
      </c>
      <c r="F142" s="143">
        <v>6814545.1300000008</v>
      </c>
      <c r="G142" s="122">
        <v>0.64291052942249838</v>
      </c>
    </row>
    <row r="143" spans="1:7" x14ac:dyDescent="0.25">
      <c r="A143" s="119">
        <v>33</v>
      </c>
      <c r="B143" s="120" t="s">
        <v>122</v>
      </c>
      <c r="C143" s="143">
        <v>123608929.15999998</v>
      </c>
      <c r="D143" s="143">
        <v>86216856.069999993</v>
      </c>
      <c r="E143" s="122">
        <v>0.69749699035415547</v>
      </c>
      <c r="F143" s="143">
        <v>79389567.409999996</v>
      </c>
      <c r="G143" s="122">
        <v>0.64226401724779736</v>
      </c>
    </row>
    <row r="144" spans="1:7" x14ac:dyDescent="0.25">
      <c r="A144" s="119">
        <v>34</v>
      </c>
      <c r="B144" s="120" t="s">
        <v>99</v>
      </c>
      <c r="C144" s="143">
        <v>3942706.26</v>
      </c>
      <c r="D144" s="143">
        <v>2674028.1899999995</v>
      </c>
      <c r="E144" s="122">
        <v>0.67822150920266622</v>
      </c>
      <c r="F144" s="143">
        <v>2526222.4199999995</v>
      </c>
      <c r="G144" s="122">
        <v>0.64073310396701977</v>
      </c>
    </row>
    <row r="145" spans="1:7" x14ac:dyDescent="0.25">
      <c r="A145" s="119">
        <v>35</v>
      </c>
      <c r="B145" s="120" t="s">
        <v>104</v>
      </c>
      <c r="C145" s="143">
        <v>13307370.43</v>
      </c>
      <c r="D145" s="143">
        <v>8499739.6000000015</v>
      </c>
      <c r="E145" s="122">
        <v>0.63872420510954409</v>
      </c>
      <c r="F145" s="143">
        <v>8492118.370000001</v>
      </c>
      <c r="G145" s="122">
        <v>0.63815149767345891</v>
      </c>
    </row>
    <row r="146" spans="1:7" x14ac:dyDescent="0.25">
      <c r="A146" s="119">
        <v>36</v>
      </c>
      <c r="B146" s="120" t="s">
        <v>102</v>
      </c>
      <c r="C146" s="143">
        <v>1721367.7199999997</v>
      </c>
      <c r="D146" s="143">
        <v>1092395.2000000002</v>
      </c>
      <c r="E146" s="122">
        <v>0.63460885626459895</v>
      </c>
      <c r="F146" s="143">
        <v>1081979.58</v>
      </c>
      <c r="G146" s="122">
        <v>0.62855807473838321</v>
      </c>
    </row>
    <row r="147" spans="1:7" x14ac:dyDescent="0.25">
      <c r="A147" s="119">
        <v>37</v>
      </c>
      <c r="B147" s="120" t="s">
        <v>56</v>
      </c>
      <c r="C147" s="143">
        <v>4487379.05</v>
      </c>
      <c r="D147" s="143">
        <v>3056262.98</v>
      </c>
      <c r="E147" s="122">
        <v>0.68107974520226899</v>
      </c>
      <c r="F147" s="143">
        <v>2819407.59</v>
      </c>
      <c r="G147" s="122">
        <v>0.62829717716848543</v>
      </c>
    </row>
    <row r="148" spans="1:7" x14ac:dyDescent="0.25">
      <c r="A148" s="119">
        <v>38</v>
      </c>
      <c r="B148" s="120" t="s">
        <v>123</v>
      </c>
      <c r="C148" s="143">
        <v>6729196.7100000009</v>
      </c>
      <c r="D148" s="143">
        <v>5104678.6300000008</v>
      </c>
      <c r="E148" s="122">
        <v>0.75858662630773355</v>
      </c>
      <c r="F148" s="143">
        <v>4225605.1099999994</v>
      </c>
      <c r="G148" s="122">
        <v>0.62795089698009421</v>
      </c>
    </row>
    <row r="149" spans="1:7" x14ac:dyDescent="0.25">
      <c r="A149" s="119">
        <v>39</v>
      </c>
      <c r="B149" s="120" t="s">
        <v>109</v>
      </c>
      <c r="C149" s="143">
        <v>25548063.91</v>
      </c>
      <c r="D149" s="143">
        <v>16108609.690000001</v>
      </c>
      <c r="E149" s="122">
        <v>0.63052173921072685</v>
      </c>
      <c r="F149" s="143">
        <v>15788976.4</v>
      </c>
      <c r="G149" s="122">
        <v>0.61801068196873787</v>
      </c>
    </row>
    <row r="150" spans="1:7" x14ac:dyDescent="0.25">
      <c r="A150" s="119">
        <v>40</v>
      </c>
      <c r="B150" s="120" t="s">
        <v>82</v>
      </c>
      <c r="C150" s="143">
        <v>4543434.6899999995</v>
      </c>
      <c r="D150" s="143">
        <v>3229672.2</v>
      </c>
      <c r="E150" s="122">
        <v>0.71084376036227359</v>
      </c>
      <c r="F150" s="143">
        <v>2806784.42</v>
      </c>
      <c r="G150" s="122">
        <v>0.61776708844911343</v>
      </c>
    </row>
    <row r="151" spans="1:7" x14ac:dyDescent="0.25">
      <c r="A151" s="119">
        <v>41</v>
      </c>
      <c r="B151" s="120" t="s">
        <v>131</v>
      </c>
      <c r="C151" s="143">
        <v>3332031.3799999994</v>
      </c>
      <c r="D151" s="143">
        <v>2266386.4399999995</v>
      </c>
      <c r="E151" s="122">
        <v>0.68018160141096862</v>
      </c>
      <c r="F151" s="143">
        <v>2023276.8199999998</v>
      </c>
      <c r="G151" s="122">
        <v>0.60722021771595691</v>
      </c>
    </row>
    <row r="152" spans="1:7" x14ac:dyDescent="0.25">
      <c r="A152" s="119">
        <v>42</v>
      </c>
      <c r="B152" s="120" t="s">
        <v>73</v>
      </c>
      <c r="C152" s="143">
        <v>527341.23</v>
      </c>
      <c r="D152" s="143">
        <v>319570.53000000003</v>
      </c>
      <c r="E152" s="122">
        <v>0.60600330833225391</v>
      </c>
      <c r="F152" s="143">
        <v>319570.53000000003</v>
      </c>
      <c r="G152" s="122">
        <v>0.60600330833225391</v>
      </c>
    </row>
    <row r="153" spans="1:7" x14ac:dyDescent="0.25">
      <c r="A153" s="119">
        <v>43</v>
      </c>
      <c r="B153" s="120" t="s">
        <v>103</v>
      </c>
      <c r="C153" s="143">
        <v>2213680.7599999998</v>
      </c>
      <c r="D153" s="143">
        <v>1400408.6600000001</v>
      </c>
      <c r="E153" s="122">
        <v>0.63261545445242984</v>
      </c>
      <c r="F153" s="143">
        <v>1339562.5300000003</v>
      </c>
      <c r="G153" s="122">
        <v>0.60512904760485897</v>
      </c>
    </row>
    <row r="154" spans="1:7" x14ac:dyDescent="0.25">
      <c r="A154" s="119">
        <v>44</v>
      </c>
      <c r="B154" s="120" t="s">
        <v>133</v>
      </c>
      <c r="C154" s="143">
        <v>2807749.7500000005</v>
      </c>
      <c r="D154" s="143">
        <v>1916903.11</v>
      </c>
      <c r="E154" s="122">
        <v>0.68271864684521821</v>
      </c>
      <c r="F154" s="143">
        <v>1643708.31</v>
      </c>
      <c r="G154" s="122">
        <v>0.58541837996780155</v>
      </c>
    </row>
    <row r="155" spans="1:7" x14ac:dyDescent="0.25">
      <c r="A155" s="119">
        <v>45</v>
      </c>
      <c r="B155" s="120" t="s">
        <v>79</v>
      </c>
      <c r="C155" s="143">
        <v>2283459.6</v>
      </c>
      <c r="D155" s="143">
        <v>1332951.96</v>
      </c>
      <c r="E155" s="122">
        <v>0.58374230049876941</v>
      </c>
      <c r="F155" s="143">
        <v>1320686.96</v>
      </c>
      <c r="G155" s="122">
        <v>0.57837106467747446</v>
      </c>
    </row>
    <row r="156" spans="1:7" x14ac:dyDescent="0.25">
      <c r="A156" s="119">
        <v>46</v>
      </c>
      <c r="B156" s="120" t="s">
        <v>129</v>
      </c>
      <c r="C156" s="143">
        <v>3727387.0600000005</v>
      </c>
      <c r="D156" s="143">
        <v>2492914.4099999997</v>
      </c>
      <c r="E156" s="122">
        <v>0.66881017985827296</v>
      </c>
      <c r="F156" s="143">
        <v>2146197.5499999998</v>
      </c>
      <c r="G156" s="122">
        <v>0.5757914365888257</v>
      </c>
    </row>
    <row r="157" spans="1:7" x14ac:dyDescent="0.25">
      <c r="A157" s="119">
        <v>47</v>
      </c>
      <c r="B157" s="120" t="s">
        <v>72</v>
      </c>
      <c r="C157" s="143">
        <v>327686.78000000003</v>
      </c>
      <c r="D157" s="143">
        <v>171525.85</v>
      </c>
      <c r="E157" s="122">
        <v>0.52344452223553228</v>
      </c>
      <c r="F157" s="143">
        <v>168025.85</v>
      </c>
      <c r="G157" s="122">
        <v>0.51276359089005663</v>
      </c>
    </row>
    <row r="158" spans="1:7" x14ac:dyDescent="0.25">
      <c r="A158" s="119">
        <v>48</v>
      </c>
      <c r="B158" s="120" t="s">
        <v>105</v>
      </c>
      <c r="C158" s="143">
        <v>2746170.4399999995</v>
      </c>
      <c r="D158" s="143">
        <v>1379837.0300000003</v>
      </c>
      <c r="E158" s="122">
        <v>0.5024586274404732</v>
      </c>
      <c r="F158" s="143">
        <v>1310451.6900000002</v>
      </c>
      <c r="G158" s="122">
        <v>0.47719240980541633</v>
      </c>
    </row>
    <row r="159" spans="1:7" x14ac:dyDescent="0.25">
      <c r="A159" s="119">
        <v>49</v>
      </c>
      <c r="B159" s="120" t="s">
        <v>74</v>
      </c>
      <c r="C159" s="143">
        <v>10000</v>
      </c>
      <c r="D159" s="143">
        <v>7222.2</v>
      </c>
      <c r="E159" s="122">
        <v>0.72221999999999997</v>
      </c>
      <c r="F159" s="143">
        <v>1222.2</v>
      </c>
      <c r="G159" s="122">
        <v>0.12222000000000001</v>
      </c>
    </row>
    <row r="160" spans="1:7" ht="15.75" x14ac:dyDescent="0.25">
      <c r="A160" s="259" t="s">
        <v>138</v>
      </c>
      <c r="B160" s="259"/>
      <c r="C160" s="176">
        <v>359745039.83000016</v>
      </c>
      <c r="D160" s="176">
        <v>253529061.69999993</v>
      </c>
      <c r="E160" s="131">
        <v>0.70474651108409281</v>
      </c>
      <c r="F160" s="176">
        <v>238366613.01999995</v>
      </c>
      <c r="G160" s="125">
        <v>0.66259874808181418</v>
      </c>
    </row>
    <row r="161" spans="1:7" x14ac:dyDescent="0.25">
      <c r="A161" s="234"/>
      <c r="B161" s="234"/>
      <c r="C161" s="234"/>
      <c r="D161" s="234"/>
      <c r="E161" s="234"/>
      <c r="F161" s="234"/>
      <c r="G161" s="234"/>
    </row>
    <row r="162" spans="1:7" ht="15.75" x14ac:dyDescent="0.25">
      <c r="A162" s="110"/>
      <c r="B162" s="111"/>
      <c r="C162" s="133"/>
      <c r="D162" s="133"/>
      <c r="E162" s="134"/>
      <c r="F162" s="133"/>
      <c r="G162" s="141"/>
    </row>
    <row r="163" spans="1:7" ht="15.75" x14ac:dyDescent="0.25">
      <c r="A163" s="110"/>
      <c r="B163" s="111"/>
      <c r="C163" s="133"/>
      <c r="D163" s="133"/>
      <c r="E163" s="141"/>
      <c r="F163" s="133"/>
      <c r="G163" s="141"/>
    </row>
    <row r="164" spans="1:7" ht="15.75" x14ac:dyDescent="0.25">
      <c r="A164" s="247" t="s">
        <v>44</v>
      </c>
      <c r="B164" s="247"/>
      <c r="C164" s="247"/>
      <c r="D164" s="247"/>
      <c r="E164" s="247"/>
      <c r="F164" s="247"/>
      <c r="G164" s="247"/>
    </row>
    <row r="165" spans="1:7" ht="15.75" x14ac:dyDescent="0.25">
      <c r="A165" s="255" t="s">
        <v>153</v>
      </c>
      <c r="B165" s="255"/>
      <c r="C165" s="255"/>
      <c r="D165" s="255"/>
      <c r="E165" s="255"/>
      <c r="F165" s="255"/>
      <c r="G165" s="255"/>
    </row>
    <row r="166" spans="1:7" ht="38.25" x14ac:dyDescent="0.25">
      <c r="A166" s="118" t="s">
        <v>139</v>
      </c>
      <c r="B166" s="118" t="s">
        <v>142</v>
      </c>
      <c r="C166" s="52" t="s">
        <v>48</v>
      </c>
      <c r="D166" s="52" t="s">
        <v>49</v>
      </c>
      <c r="E166" s="52" t="s">
        <v>50</v>
      </c>
      <c r="F166" s="52" t="s">
        <v>51</v>
      </c>
      <c r="G166" s="52" t="s">
        <v>52</v>
      </c>
    </row>
    <row r="167" spans="1:7" x14ac:dyDescent="0.25">
      <c r="A167" s="119">
        <v>1</v>
      </c>
      <c r="B167" s="120" t="s">
        <v>54</v>
      </c>
      <c r="C167" s="143">
        <v>135853760.87</v>
      </c>
      <c r="D167" s="143">
        <v>122553109.47</v>
      </c>
      <c r="E167" s="122">
        <v>0.90209581748180279</v>
      </c>
      <c r="F167" s="143">
        <v>107014762.41000001</v>
      </c>
      <c r="G167" s="122">
        <v>0.78772027895792773</v>
      </c>
    </row>
    <row r="168" spans="1:7" x14ac:dyDescent="0.25">
      <c r="A168" s="119">
        <v>2</v>
      </c>
      <c r="B168" s="120" t="s">
        <v>60</v>
      </c>
      <c r="C168" s="143">
        <v>11694721.799999999</v>
      </c>
      <c r="D168" s="143">
        <v>9354966.089999998</v>
      </c>
      <c r="E168" s="122">
        <v>0.79993062254802838</v>
      </c>
      <c r="F168" s="143">
        <v>8830849.0700000003</v>
      </c>
      <c r="G168" s="122">
        <v>0.7551140780450204</v>
      </c>
    </row>
    <row r="169" spans="1:7" x14ac:dyDescent="0.25">
      <c r="A169" s="119">
        <v>3</v>
      </c>
      <c r="B169" s="120" t="s">
        <v>118</v>
      </c>
      <c r="C169" s="143">
        <v>31272755.340000007</v>
      </c>
      <c r="D169" s="143">
        <v>24219108.009999998</v>
      </c>
      <c r="E169" s="122">
        <v>0.774447526183345</v>
      </c>
      <c r="F169" s="143">
        <v>23033263.089999996</v>
      </c>
      <c r="G169" s="122">
        <v>0.73652810056486662</v>
      </c>
    </row>
    <row r="170" spans="1:7" x14ac:dyDescent="0.25">
      <c r="A170" s="119">
        <v>4</v>
      </c>
      <c r="B170" s="120" t="s">
        <v>111</v>
      </c>
      <c r="C170" s="143">
        <v>2231709.7799999998</v>
      </c>
      <c r="D170" s="143">
        <v>1685656.19</v>
      </c>
      <c r="E170" s="122">
        <v>0.75532051931949684</v>
      </c>
      <c r="F170" s="143">
        <v>1641643.8800000001</v>
      </c>
      <c r="G170" s="122">
        <v>0.73559917813327869</v>
      </c>
    </row>
    <row r="171" spans="1:7" x14ac:dyDescent="0.25">
      <c r="A171" s="119">
        <v>5</v>
      </c>
      <c r="B171" s="120" t="s">
        <v>70</v>
      </c>
      <c r="C171" s="143">
        <v>1473182.62</v>
      </c>
      <c r="D171" s="143">
        <v>1060871.2600000002</v>
      </c>
      <c r="E171" s="122">
        <v>0.7201220307635724</v>
      </c>
      <c r="F171" s="143">
        <v>1050415.4500000002</v>
      </c>
      <c r="G171" s="122">
        <v>0.71302460111835975</v>
      </c>
    </row>
    <row r="172" spans="1:7" x14ac:dyDescent="0.25">
      <c r="A172" s="119">
        <v>6</v>
      </c>
      <c r="B172" s="120" t="s">
        <v>93</v>
      </c>
      <c r="C172" s="143">
        <v>4020926.3799999994</v>
      </c>
      <c r="D172" s="143">
        <v>2772171.8100000005</v>
      </c>
      <c r="E172" s="122">
        <v>0.68943610203577044</v>
      </c>
      <c r="F172" s="143">
        <v>2742323.3399999994</v>
      </c>
      <c r="G172" s="122">
        <v>0.68201282014021847</v>
      </c>
    </row>
    <row r="173" spans="1:7" x14ac:dyDescent="0.25">
      <c r="A173" s="119">
        <v>7</v>
      </c>
      <c r="B173" s="120" t="s">
        <v>59</v>
      </c>
      <c r="C173" s="143">
        <v>16392957.399999997</v>
      </c>
      <c r="D173" s="143">
        <v>12040067.33</v>
      </c>
      <c r="E173" s="122">
        <v>0.73446584629079814</v>
      </c>
      <c r="F173" s="143">
        <v>10967770.330000002</v>
      </c>
      <c r="G173" s="122">
        <v>0.66905379318560321</v>
      </c>
    </row>
    <row r="174" spans="1:7" x14ac:dyDescent="0.25">
      <c r="A174" s="119">
        <v>8</v>
      </c>
      <c r="B174" s="120" t="s">
        <v>110</v>
      </c>
      <c r="C174" s="143">
        <v>44526276.890000001</v>
      </c>
      <c r="D174" s="143">
        <v>33862290.390000001</v>
      </c>
      <c r="E174" s="122">
        <v>0.76050127599159345</v>
      </c>
      <c r="F174" s="143">
        <v>29605432.57</v>
      </c>
      <c r="G174" s="122">
        <v>0.66489800265894183</v>
      </c>
    </row>
    <row r="175" spans="1:7" x14ac:dyDescent="0.25">
      <c r="A175" s="119">
        <v>9</v>
      </c>
      <c r="B175" s="138" t="s">
        <v>88</v>
      </c>
      <c r="C175" s="143">
        <v>2645381.2899999996</v>
      </c>
      <c r="D175" s="143">
        <v>1828430.7600000002</v>
      </c>
      <c r="E175" s="122">
        <v>0.69117853328432688</v>
      </c>
      <c r="F175" s="143">
        <v>1665177.81</v>
      </c>
      <c r="G175" s="122">
        <v>0.62946608728755327</v>
      </c>
    </row>
    <row r="176" spans="1:7" x14ac:dyDescent="0.25">
      <c r="A176" s="119">
        <v>10</v>
      </c>
      <c r="B176" s="120" t="s">
        <v>92</v>
      </c>
      <c r="C176" s="143">
        <v>2785650.2700000009</v>
      </c>
      <c r="D176" s="143">
        <v>1759278.62</v>
      </c>
      <c r="E176" s="122">
        <v>0.63155042790062788</v>
      </c>
      <c r="F176" s="143">
        <v>1667890.3200000003</v>
      </c>
      <c r="G176" s="122">
        <v>0.5987436175898706</v>
      </c>
    </row>
    <row r="177" spans="1:7" x14ac:dyDescent="0.25">
      <c r="A177" s="119">
        <v>11</v>
      </c>
      <c r="B177" s="120" t="s">
        <v>57</v>
      </c>
      <c r="C177" s="143">
        <v>3404151.35</v>
      </c>
      <c r="D177" s="143">
        <v>1919287.6499999994</v>
      </c>
      <c r="E177" s="122">
        <v>0.56380796641136399</v>
      </c>
      <c r="F177" s="143">
        <v>1900902.7399999993</v>
      </c>
      <c r="G177" s="122">
        <v>0.55840723415543769</v>
      </c>
    </row>
    <row r="178" spans="1:7" x14ac:dyDescent="0.25">
      <c r="A178" s="119">
        <v>12</v>
      </c>
      <c r="B178" s="120" t="s">
        <v>119</v>
      </c>
      <c r="C178" s="143">
        <v>29636044.759999994</v>
      </c>
      <c r="D178" s="143">
        <v>13635246.160000004</v>
      </c>
      <c r="E178" s="122">
        <v>0.46008994352726867</v>
      </c>
      <c r="F178" s="143">
        <v>13048704.24</v>
      </c>
      <c r="G178" s="122">
        <v>0.4402984387988218</v>
      </c>
    </row>
    <row r="179" spans="1:7" ht="15.75" x14ac:dyDescent="0.25">
      <c r="A179" s="259" t="s">
        <v>138</v>
      </c>
      <c r="B179" s="259"/>
      <c r="C179" s="176">
        <v>285937518.75</v>
      </c>
      <c r="D179" s="176">
        <v>226690483.73999998</v>
      </c>
      <c r="E179" s="131">
        <v>0.79279726819689911</v>
      </c>
      <c r="F179" s="176">
        <v>203169135.25</v>
      </c>
      <c r="G179" s="125">
        <v>0.71053681985550787</v>
      </c>
    </row>
    <row r="180" spans="1:7" ht="39.75" customHeight="1" x14ac:dyDescent="0.25">
      <c r="A180" s="234"/>
      <c r="B180" s="234"/>
      <c r="C180" s="234"/>
      <c r="D180" s="234"/>
      <c r="E180" s="234"/>
      <c r="F180" s="234"/>
      <c r="G180" s="234"/>
    </row>
    <row r="181" spans="1:7" ht="15.75" x14ac:dyDescent="0.25">
      <c r="A181" s="110"/>
      <c r="B181" s="111"/>
      <c r="C181" s="133"/>
      <c r="D181" s="133"/>
      <c r="E181" s="134"/>
      <c r="F181" s="140"/>
      <c r="G181" s="141"/>
    </row>
    <row r="182" spans="1:7" ht="15.75" x14ac:dyDescent="0.25">
      <c r="A182" s="247" t="s">
        <v>44</v>
      </c>
      <c r="B182" s="247"/>
      <c r="C182" s="247"/>
      <c r="D182" s="247"/>
      <c r="E182" s="247"/>
      <c r="F182" s="247"/>
      <c r="G182" s="247"/>
    </row>
    <row r="183" spans="1:7" ht="15.75" x14ac:dyDescent="0.25">
      <c r="A183" s="255" t="s">
        <v>153</v>
      </c>
      <c r="B183" s="255"/>
      <c r="C183" s="255"/>
      <c r="D183" s="255"/>
      <c r="E183" s="255"/>
      <c r="F183" s="255"/>
      <c r="G183" s="255"/>
    </row>
    <row r="184" spans="1:7" ht="38.25" x14ac:dyDescent="0.25">
      <c r="A184" s="118" t="s">
        <v>139</v>
      </c>
      <c r="B184" s="118" t="s">
        <v>144</v>
      </c>
      <c r="C184" s="52" t="s">
        <v>48</v>
      </c>
      <c r="D184" s="52" t="s">
        <v>49</v>
      </c>
      <c r="E184" s="52" t="s">
        <v>50</v>
      </c>
      <c r="F184" s="52" t="s">
        <v>51</v>
      </c>
      <c r="G184" s="52" t="s">
        <v>52</v>
      </c>
    </row>
    <row r="185" spans="1:7" x14ac:dyDescent="0.25">
      <c r="A185" s="119">
        <v>1</v>
      </c>
      <c r="B185" s="120" t="s">
        <v>54</v>
      </c>
      <c r="C185" s="143">
        <v>135853760.87</v>
      </c>
      <c r="D185" s="143">
        <v>122553109.47</v>
      </c>
      <c r="E185" s="122">
        <v>0.90209581748180279</v>
      </c>
      <c r="F185" s="143">
        <v>107014762.41</v>
      </c>
      <c r="G185" s="122">
        <v>0.78772027895792762</v>
      </c>
    </row>
    <row r="186" spans="1:7" x14ac:dyDescent="0.25">
      <c r="A186" s="119">
        <v>2</v>
      </c>
      <c r="B186" s="120" t="s">
        <v>60</v>
      </c>
      <c r="C186" s="143">
        <v>11694721.799999999</v>
      </c>
      <c r="D186" s="143">
        <v>9354966.0899999999</v>
      </c>
      <c r="E186" s="122">
        <v>0.79993062254802849</v>
      </c>
      <c r="F186" s="143">
        <v>8830849.0700000003</v>
      </c>
      <c r="G186" s="122">
        <v>0.7551140780450204</v>
      </c>
    </row>
    <row r="187" spans="1:7" x14ac:dyDescent="0.25">
      <c r="A187" s="119">
        <v>3</v>
      </c>
      <c r="B187" s="120" t="s">
        <v>91</v>
      </c>
      <c r="C187" s="143">
        <v>2092729.5300000003</v>
      </c>
      <c r="D187" s="143">
        <v>1574606.77</v>
      </c>
      <c r="E187" s="122">
        <v>0.75241771448601857</v>
      </c>
      <c r="F187" s="143">
        <v>1567398.01</v>
      </c>
      <c r="G187" s="122">
        <v>0.74897304574280066</v>
      </c>
    </row>
    <row r="188" spans="1:7" x14ac:dyDescent="0.25">
      <c r="A188" s="119">
        <v>4</v>
      </c>
      <c r="B188" s="120" t="s">
        <v>117</v>
      </c>
      <c r="C188" s="143">
        <v>45239359.729999989</v>
      </c>
      <c r="D188" s="143">
        <v>35867117.93999999</v>
      </c>
      <c r="E188" s="122">
        <v>0.79282991965545213</v>
      </c>
      <c r="F188" s="143">
        <v>33538361.929999996</v>
      </c>
      <c r="G188" s="122">
        <v>0.74135359408633261</v>
      </c>
    </row>
    <row r="189" spans="1:7" x14ac:dyDescent="0.25">
      <c r="A189" s="119">
        <v>5</v>
      </c>
      <c r="B189" s="120" t="s">
        <v>118</v>
      </c>
      <c r="C189" s="143">
        <v>31272755.340000004</v>
      </c>
      <c r="D189" s="143">
        <v>24219108.009999998</v>
      </c>
      <c r="E189" s="122">
        <v>0.77444752618334511</v>
      </c>
      <c r="F189" s="143">
        <v>23033263.090000004</v>
      </c>
      <c r="G189" s="122">
        <v>0.73652810056486695</v>
      </c>
    </row>
    <row r="190" spans="1:7" x14ac:dyDescent="0.25">
      <c r="A190" s="119">
        <v>6</v>
      </c>
      <c r="B190" s="120" t="s">
        <v>111</v>
      </c>
      <c r="C190" s="143">
        <v>2231709.7799999998</v>
      </c>
      <c r="D190" s="143">
        <v>1685656.19</v>
      </c>
      <c r="E190" s="122">
        <v>0.75532051931949684</v>
      </c>
      <c r="F190" s="143">
        <v>1641643.8800000001</v>
      </c>
      <c r="G190" s="122">
        <v>0.73559917813327869</v>
      </c>
    </row>
    <row r="191" spans="1:7" x14ac:dyDescent="0.25">
      <c r="A191" s="119">
        <v>7</v>
      </c>
      <c r="B191" s="120" t="s">
        <v>55</v>
      </c>
      <c r="C191" s="143">
        <v>6707380.9399999995</v>
      </c>
      <c r="D191" s="143">
        <v>4914576.959999999</v>
      </c>
      <c r="E191" s="122">
        <v>0.73271176990880726</v>
      </c>
      <c r="F191" s="143">
        <v>4914576.959999999</v>
      </c>
      <c r="G191" s="122">
        <v>0.73271176990880726</v>
      </c>
    </row>
    <row r="192" spans="1:7" x14ac:dyDescent="0.25">
      <c r="A192" s="119">
        <v>8</v>
      </c>
      <c r="B192" s="120" t="s">
        <v>135</v>
      </c>
      <c r="C192" s="143">
        <v>999355.01</v>
      </c>
      <c r="D192" s="143">
        <v>731675.31</v>
      </c>
      <c r="E192" s="122">
        <v>0.73214753784043174</v>
      </c>
      <c r="F192" s="143">
        <v>731675.31</v>
      </c>
      <c r="G192" s="122">
        <v>0.73214753784043174</v>
      </c>
    </row>
    <row r="193" spans="1:7" x14ac:dyDescent="0.25">
      <c r="A193" s="119">
        <v>9</v>
      </c>
      <c r="B193" s="120" t="s">
        <v>86</v>
      </c>
      <c r="C193" s="143">
        <v>12807447.220000001</v>
      </c>
      <c r="D193" s="143">
        <v>10118465.409999998</v>
      </c>
      <c r="E193" s="122">
        <v>0.79004545060307485</v>
      </c>
      <c r="F193" s="143">
        <v>9347616.4499999993</v>
      </c>
      <c r="G193" s="122">
        <v>0.72985789357014419</v>
      </c>
    </row>
    <row r="194" spans="1:7" x14ac:dyDescent="0.25">
      <c r="A194" s="119">
        <v>10</v>
      </c>
      <c r="B194" s="138" t="s">
        <v>66</v>
      </c>
      <c r="C194" s="143">
        <v>1340170.0699999998</v>
      </c>
      <c r="D194" s="143">
        <v>967075.8</v>
      </c>
      <c r="E194" s="122">
        <v>0.72160677338511237</v>
      </c>
      <c r="F194" s="143">
        <v>967075.79</v>
      </c>
      <c r="G194" s="122">
        <v>0.72160676592337281</v>
      </c>
    </row>
    <row r="195" spans="1:7" x14ac:dyDescent="0.25">
      <c r="A195" s="119">
        <v>11</v>
      </c>
      <c r="B195" s="120" t="s">
        <v>69</v>
      </c>
      <c r="C195" s="143">
        <v>5609674.5300000003</v>
      </c>
      <c r="D195" s="143">
        <v>4033458.1599999997</v>
      </c>
      <c r="E195" s="122">
        <v>0.71901821370018049</v>
      </c>
      <c r="F195" s="143">
        <v>4027121.7</v>
      </c>
      <c r="G195" s="122">
        <v>0.71788865440647942</v>
      </c>
    </row>
    <row r="196" spans="1:7" x14ac:dyDescent="0.25">
      <c r="A196" s="119">
        <v>12</v>
      </c>
      <c r="B196" s="120" t="s">
        <v>108</v>
      </c>
      <c r="C196" s="143">
        <v>9394894.0899999999</v>
      </c>
      <c r="D196" s="143">
        <v>7021377.5399999991</v>
      </c>
      <c r="E196" s="122">
        <v>0.74736101043157144</v>
      </c>
      <c r="F196" s="143">
        <v>6717546.0999999987</v>
      </c>
      <c r="G196" s="122">
        <v>0.71502095027874857</v>
      </c>
    </row>
    <row r="197" spans="1:7" x14ac:dyDescent="0.25">
      <c r="A197" s="119">
        <v>13</v>
      </c>
      <c r="B197" s="120" t="s">
        <v>70</v>
      </c>
      <c r="C197" s="143">
        <v>1473182.62</v>
      </c>
      <c r="D197" s="143">
        <v>1060871.2600000002</v>
      </c>
      <c r="E197" s="122">
        <v>0.7201220307635724</v>
      </c>
      <c r="F197" s="143">
        <v>1050415.4500000002</v>
      </c>
      <c r="G197" s="122">
        <v>0.71302460111835975</v>
      </c>
    </row>
    <row r="198" spans="1:7" x14ac:dyDescent="0.25">
      <c r="A198" s="119">
        <v>14</v>
      </c>
      <c r="B198" s="120" t="s">
        <v>63</v>
      </c>
      <c r="C198" s="143">
        <v>1816702.3900000001</v>
      </c>
      <c r="D198" s="143">
        <v>1294146.4099999999</v>
      </c>
      <c r="E198" s="122">
        <v>0.7123601626351137</v>
      </c>
      <c r="F198" s="143">
        <v>1294146.4099999999</v>
      </c>
      <c r="G198" s="122">
        <v>0.7123601626351137</v>
      </c>
    </row>
    <row r="199" spans="1:7" x14ac:dyDescent="0.25">
      <c r="A199" s="119">
        <v>15</v>
      </c>
      <c r="B199" s="120" t="s">
        <v>107</v>
      </c>
      <c r="C199" s="143">
        <v>3107223.12</v>
      </c>
      <c r="D199" s="143">
        <v>2203030.11</v>
      </c>
      <c r="E199" s="122">
        <v>0.70900287006103369</v>
      </c>
      <c r="F199" s="143">
        <v>2201396.46</v>
      </c>
      <c r="G199" s="122">
        <v>0.70847711122849777</v>
      </c>
    </row>
    <row r="200" spans="1:7" x14ac:dyDescent="0.25">
      <c r="A200" s="119">
        <v>16</v>
      </c>
      <c r="B200" s="120" t="s">
        <v>125</v>
      </c>
      <c r="C200" s="143">
        <v>972594.85999999975</v>
      </c>
      <c r="D200" s="143">
        <v>725710.90000000014</v>
      </c>
      <c r="E200" s="122">
        <v>0.74615950571649159</v>
      </c>
      <c r="F200" s="143">
        <v>685157.16</v>
      </c>
      <c r="G200" s="122">
        <v>0.70446306903164202</v>
      </c>
    </row>
    <row r="201" spans="1:7" x14ac:dyDescent="0.25">
      <c r="A201" s="119">
        <v>17</v>
      </c>
      <c r="B201" s="120" t="s">
        <v>132</v>
      </c>
      <c r="C201" s="143">
        <v>3121224.85</v>
      </c>
      <c r="D201" s="143">
        <v>2349176.4500000002</v>
      </c>
      <c r="E201" s="122">
        <v>0.75264569612791599</v>
      </c>
      <c r="F201" s="143">
        <v>2163747.5100000002</v>
      </c>
      <c r="G201" s="122">
        <v>0.69323666636833303</v>
      </c>
    </row>
    <row r="202" spans="1:7" x14ac:dyDescent="0.25">
      <c r="A202" s="119">
        <v>18</v>
      </c>
      <c r="B202" s="120" t="s">
        <v>96</v>
      </c>
      <c r="C202" s="143">
        <v>2163738.59</v>
      </c>
      <c r="D202" s="143">
        <v>1538346.1999999997</v>
      </c>
      <c r="E202" s="122">
        <v>0.71096675315108182</v>
      </c>
      <c r="F202" s="143">
        <v>1492774.6999999997</v>
      </c>
      <c r="G202" s="122">
        <v>0.68990529026891356</v>
      </c>
    </row>
    <row r="203" spans="1:7" x14ac:dyDescent="0.25">
      <c r="A203" s="119">
        <v>19</v>
      </c>
      <c r="B203" s="120" t="s">
        <v>97</v>
      </c>
      <c r="C203" s="143">
        <v>2280533.7200000002</v>
      </c>
      <c r="D203" s="143">
        <v>1689514.12</v>
      </c>
      <c r="E203" s="122">
        <v>0.74084154300511718</v>
      </c>
      <c r="F203" s="143">
        <v>1570531.3399999999</v>
      </c>
      <c r="G203" s="122">
        <v>0.68866832628986507</v>
      </c>
    </row>
    <row r="204" spans="1:7" x14ac:dyDescent="0.25">
      <c r="A204" s="119">
        <v>20</v>
      </c>
      <c r="B204" s="120" t="s">
        <v>126</v>
      </c>
      <c r="C204" s="143">
        <v>989560.75</v>
      </c>
      <c r="D204" s="143">
        <v>681122.66</v>
      </c>
      <c r="E204" s="122">
        <v>0.68830808012544964</v>
      </c>
      <c r="F204" s="143">
        <v>677890.3600000001</v>
      </c>
      <c r="G204" s="122">
        <v>0.68504168137226551</v>
      </c>
    </row>
    <row r="205" spans="1:7" x14ac:dyDescent="0.25">
      <c r="A205" s="119">
        <v>21</v>
      </c>
      <c r="B205" s="120" t="s">
        <v>134</v>
      </c>
      <c r="C205" s="143">
        <v>2739621.3699999996</v>
      </c>
      <c r="D205" s="143">
        <v>2114732.38</v>
      </c>
      <c r="E205" s="122">
        <v>0.77190680550137492</v>
      </c>
      <c r="F205" s="143">
        <v>1874100.3399999999</v>
      </c>
      <c r="G205" s="122">
        <v>0.68407275564506209</v>
      </c>
    </row>
    <row r="206" spans="1:7" x14ac:dyDescent="0.25">
      <c r="A206" s="119">
        <v>22</v>
      </c>
      <c r="B206" s="120" t="s">
        <v>85</v>
      </c>
      <c r="C206" s="143">
        <v>3277164.0499999993</v>
      </c>
      <c r="D206" s="143">
        <v>2235238.81</v>
      </c>
      <c r="E206" s="122">
        <v>0.68206497321975701</v>
      </c>
      <c r="F206" s="143">
        <v>2235238.81</v>
      </c>
      <c r="G206" s="122">
        <v>0.68206497321975701</v>
      </c>
    </row>
    <row r="207" spans="1:7" x14ac:dyDescent="0.25">
      <c r="A207" s="119">
        <v>23</v>
      </c>
      <c r="B207" s="138" t="s">
        <v>93</v>
      </c>
      <c r="C207" s="143">
        <v>4020926.3799999994</v>
      </c>
      <c r="D207" s="143">
        <v>2772171.8100000005</v>
      </c>
      <c r="E207" s="122">
        <v>0.68943610203577044</v>
      </c>
      <c r="F207" s="143">
        <v>2742323.3399999994</v>
      </c>
      <c r="G207" s="122">
        <v>0.68201282014021847</v>
      </c>
    </row>
    <row r="208" spans="1:7" x14ac:dyDescent="0.25">
      <c r="A208" s="119">
        <v>24</v>
      </c>
      <c r="B208" s="120" t="s">
        <v>121</v>
      </c>
      <c r="C208" s="143">
        <v>1952053.41</v>
      </c>
      <c r="D208" s="143">
        <v>1321425.17</v>
      </c>
      <c r="E208" s="122">
        <v>0.67694109353288645</v>
      </c>
      <c r="F208" s="143">
        <v>1321425.17</v>
      </c>
      <c r="G208" s="122">
        <v>0.67694109353288645</v>
      </c>
    </row>
    <row r="209" spans="1:7" x14ac:dyDescent="0.25">
      <c r="A209" s="119">
        <v>25</v>
      </c>
      <c r="B209" s="120" t="s">
        <v>128</v>
      </c>
      <c r="C209" s="143">
        <v>2142977.4700000002</v>
      </c>
      <c r="D209" s="143">
        <v>1571689.6099999994</v>
      </c>
      <c r="E209" s="122">
        <v>0.73341396818324889</v>
      </c>
      <c r="F209" s="143">
        <v>1449765.4899999998</v>
      </c>
      <c r="G209" s="122">
        <v>0.67651924030727195</v>
      </c>
    </row>
    <row r="210" spans="1:7" x14ac:dyDescent="0.25">
      <c r="A210" s="119">
        <v>26</v>
      </c>
      <c r="B210" s="120" t="s">
        <v>76</v>
      </c>
      <c r="C210" s="143">
        <v>3230260.4799999995</v>
      </c>
      <c r="D210" s="143">
        <v>2241073.64</v>
      </c>
      <c r="E210" s="122">
        <v>0.69377489953999016</v>
      </c>
      <c r="F210" s="143">
        <v>2182657.83</v>
      </c>
      <c r="G210" s="122">
        <v>0.67569096780702975</v>
      </c>
    </row>
    <row r="211" spans="1:7" x14ac:dyDescent="0.25">
      <c r="A211" s="119">
        <v>27</v>
      </c>
      <c r="B211" s="138" t="s">
        <v>127</v>
      </c>
      <c r="C211" s="143">
        <v>4035956.88</v>
      </c>
      <c r="D211" s="143">
        <v>2971121.6900000004</v>
      </c>
      <c r="E211" s="122">
        <v>0.73616289230523213</v>
      </c>
      <c r="F211" s="143">
        <v>2725130.56</v>
      </c>
      <c r="G211" s="122">
        <v>0.67521300178013799</v>
      </c>
    </row>
    <row r="212" spans="1:7" x14ac:dyDescent="0.25">
      <c r="A212" s="119">
        <v>28</v>
      </c>
      <c r="B212" s="138" t="s">
        <v>90</v>
      </c>
      <c r="C212" s="143">
        <v>675211.95000000007</v>
      </c>
      <c r="D212" s="143">
        <v>453292.42999999993</v>
      </c>
      <c r="E212" s="122">
        <v>0.67133354200854989</v>
      </c>
      <c r="F212" s="143">
        <v>453292.42999999993</v>
      </c>
      <c r="G212" s="122">
        <v>0.67133354200854989</v>
      </c>
    </row>
    <row r="213" spans="1:7" x14ac:dyDescent="0.25">
      <c r="A213" s="119">
        <v>29</v>
      </c>
      <c r="B213" s="120" t="s">
        <v>59</v>
      </c>
      <c r="C213" s="143">
        <v>16392957.399999997</v>
      </c>
      <c r="D213" s="143">
        <v>12040067.33</v>
      </c>
      <c r="E213" s="122">
        <v>0.73446584629079814</v>
      </c>
      <c r="F213" s="143">
        <v>10967770.330000002</v>
      </c>
      <c r="G213" s="122">
        <v>0.66905379318560321</v>
      </c>
    </row>
    <row r="214" spans="1:7" x14ac:dyDescent="0.25">
      <c r="A214" s="119">
        <v>30</v>
      </c>
      <c r="B214" s="138" t="s">
        <v>61</v>
      </c>
      <c r="C214" s="143">
        <v>3014206.16</v>
      </c>
      <c r="D214" s="143">
        <v>2108329.81</v>
      </c>
      <c r="E214" s="122">
        <v>0.69946436908615428</v>
      </c>
      <c r="F214" s="143">
        <v>2012360.2600000005</v>
      </c>
      <c r="G214" s="122">
        <v>0.6676252894393927</v>
      </c>
    </row>
    <row r="215" spans="1:7" x14ac:dyDescent="0.25">
      <c r="A215" s="119">
        <v>31</v>
      </c>
      <c r="B215" s="120" t="s">
        <v>110</v>
      </c>
      <c r="C215" s="143">
        <v>44526276.890000001</v>
      </c>
      <c r="D215" s="143">
        <v>33862290.390000001</v>
      </c>
      <c r="E215" s="122">
        <v>0.76050127599159345</v>
      </c>
      <c r="F215" s="143">
        <v>29605432.57</v>
      </c>
      <c r="G215" s="122">
        <v>0.66489800265894183</v>
      </c>
    </row>
    <row r="216" spans="1:7" x14ac:dyDescent="0.25">
      <c r="A216" s="119">
        <v>32</v>
      </c>
      <c r="B216" s="120" t="s">
        <v>115</v>
      </c>
      <c r="C216" s="143">
        <v>5064870.4600000009</v>
      </c>
      <c r="D216" s="143">
        <v>3353130.1799999997</v>
      </c>
      <c r="E216" s="122">
        <v>0.66203671080661741</v>
      </c>
      <c r="F216" s="143">
        <v>3351210.1799999997</v>
      </c>
      <c r="G216" s="122">
        <v>0.66165762904822623</v>
      </c>
    </row>
    <row r="217" spans="1:7" x14ac:dyDescent="0.25">
      <c r="A217" s="119">
        <v>33</v>
      </c>
      <c r="B217" s="120" t="s">
        <v>71</v>
      </c>
      <c r="C217" s="143">
        <v>4044423.13</v>
      </c>
      <c r="D217" s="143">
        <v>2662641.7799999998</v>
      </c>
      <c r="E217" s="122">
        <v>0.65834896459016146</v>
      </c>
      <c r="F217" s="143">
        <v>2645408.2999999998</v>
      </c>
      <c r="G217" s="122">
        <v>0.65408791685948053</v>
      </c>
    </row>
    <row r="218" spans="1:7" x14ac:dyDescent="0.25">
      <c r="A218" s="119">
        <v>34</v>
      </c>
      <c r="B218" s="120" t="s">
        <v>80</v>
      </c>
      <c r="C218" s="143">
        <v>2398022.2200000002</v>
      </c>
      <c r="D218" s="143">
        <v>1603450.2399999995</v>
      </c>
      <c r="E218" s="122">
        <v>0.66865528877376268</v>
      </c>
      <c r="F218" s="143">
        <v>1566932.1400000001</v>
      </c>
      <c r="G218" s="122">
        <v>0.65342686440995534</v>
      </c>
    </row>
    <row r="219" spans="1:7" x14ac:dyDescent="0.25">
      <c r="A219" s="119">
        <v>35</v>
      </c>
      <c r="B219" s="138" t="s">
        <v>100</v>
      </c>
      <c r="C219" s="143">
        <v>1487879.2400000005</v>
      </c>
      <c r="D219" s="143">
        <v>1003973.5099999999</v>
      </c>
      <c r="E219" s="122">
        <v>0.67476814180161526</v>
      </c>
      <c r="F219" s="143">
        <v>967990.68999999983</v>
      </c>
      <c r="G219" s="122">
        <v>0.6505841764416308</v>
      </c>
    </row>
    <row r="220" spans="1:7" x14ac:dyDescent="0.25">
      <c r="A220" s="119">
        <v>36</v>
      </c>
      <c r="B220" s="120" t="s">
        <v>98</v>
      </c>
      <c r="C220" s="143">
        <v>3356872.3499999996</v>
      </c>
      <c r="D220" s="143">
        <v>2262890.7700000005</v>
      </c>
      <c r="E220" s="122">
        <v>0.67410688702535881</v>
      </c>
      <c r="F220" s="143">
        <v>2183362.36</v>
      </c>
      <c r="G220" s="122">
        <v>0.65041566445027321</v>
      </c>
    </row>
    <row r="221" spans="1:7" x14ac:dyDescent="0.25">
      <c r="A221" s="119">
        <v>37</v>
      </c>
      <c r="B221" s="138" t="s">
        <v>77</v>
      </c>
      <c r="C221" s="143">
        <v>5902602.4399999967</v>
      </c>
      <c r="D221" s="143">
        <v>4003032.8700000006</v>
      </c>
      <c r="E221" s="122">
        <v>0.67818100756248845</v>
      </c>
      <c r="F221" s="143">
        <v>3838478.9400000004</v>
      </c>
      <c r="G221" s="122">
        <v>0.65030280778998262</v>
      </c>
    </row>
    <row r="222" spans="1:7" x14ac:dyDescent="0.25">
      <c r="A222" s="119">
        <v>38</v>
      </c>
      <c r="B222" s="120" t="s">
        <v>130</v>
      </c>
      <c r="C222" s="143">
        <v>3618204.61</v>
      </c>
      <c r="D222" s="143">
        <v>2641969.66</v>
      </c>
      <c r="E222" s="122">
        <v>0.73018801996385718</v>
      </c>
      <c r="F222" s="143">
        <v>2345086.0099999998</v>
      </c>
      <c r="G222" s="122">
        <v>0.64813526673385113</v>
      </c>
    </row>
    <row r="223" spans="1:7" x14ac:dyDescent="0.25">
      <c r="A223" s="119">
        <v>39</v>
      </c>
      <c r="B223" s="120" t="s">
        <v>101</v>
      </c>
      <c r="C223" s="143">
        <v>1698645.9900000002</v>
      </c>
      <c r="D223" s="143">
        <v>1137114.24</v>
      </c>
      <c r="E223" s="122">
        <v>0.66942390980477329</v>
      </c>
      <c r="F223" s="143">
        <v>1099248.45</v>
      </c>
      <c r="G223" s="122">
        <v>0.64713216083358238</v>
      </c>
    </row>
    <row r="224" spans="1:7" x14ac:dyDescent="0.25">
      <c r="A224" s="119">
        <v>40</v>
      </c>
      <c r="B224" s="120" t="s">
        <v>78</v>
      </c>
      <c r="C224" s="143">
        <v>10599523.289999999</v>
      </c>
      <c r="D224" s="143">
        <v>6864591.4199999999</v>
      </c>
      <c r="E224" s="122">
        <v>0.64763208987675147</v>
      </c>
      <c r="F224" s="143">
        <v>6814545.1300000008</v>
      </c>
      <c r="G224" s="122">
        <v>0.64291052942249838</v>
      </c>
    </row>
    <row r="225" spans="1:7" x14ac:dyDescent="0.25">
      <c r="A225" s="119">
        <v>41</v>
      </c>
      <c r="B225" s="120" t="s">
        <v>122</v>
      </c>
      <c r="C225" s="143">
        <v>123608929.15999998</v>
      </c>
      <c r="D225" s="143">
        <v>86216856.069999993</v>
      </c>
      <c r="E225" s="122">
        <v>0.69749699035415547</v>
      </c>
      <c r="F225" s="143">
        <v>79389567.409999996</v>
      </c>
      <c r="G225" s="122">
        <v>0.64226401724779736</v>
      </c>
    </row>
    <row r="226" spans="1:7" x14ac:dyDescent="0.25">
      <c r="A226" s="119">
        <v>42</v>
      </c>
      <c r="B226" s="120" t="s">
        <v>99</v>
      </c>
      <c r="C226" s="143">
        <v>3942706.26</v>
      </c>
      <c r="D226" s="143">
        <v>2674028.1899999995</v>
      </c>
      <c r="E226" s="122">
        <v>0.67822150920266622</v>
      </c>
      <c r="F226" s="143">
        <v>2526222.4199999995</v>
      </c>
      <c r="G226" s="122">
        <v>0.64073310396701977</v>
      </c>
    </row>
    <row r="227" spans="1:7" x14ac:dyDescent="0.25">
      <c r="A227" s="119">
        <v>43</v>
      </c>
      <c r="B227" s="120" t="s">
        <v>104</v>
      </c>
      <c r="C227" s="143">
        <v>13307370.43</v>
      </c>
      <c r="D227" s="143">
        <v>8499739.6000000015</v>
      </c>
      <c r="E227" s="122">
        <v>0.63872420510954409</v>
      </c>
      <c r="F227" s="143">
        <v>8492118.370000001</v>
      </c>
      <c r="G227" s="122">
        <v>0.63815149767345891</v>
      </c>
    </row>
    <row r="228" spans="1:7" x14ac:dyDescent="0.25">
      <c r="A228" s="119">
        <v>44</v>
      </c>
      <c r="B228" s="120" t="s">
        <v>88</v>
      </c>
      <c r="C228" s="143">
        <v>2645381.2899999996</v>
      </c>
      <c r="D228" s="143">
        <v>1828430.7600000002</v>
      </c>
      <c r="E228" s="122">
        <v>0.69117853328432688</v>
      </c>
      <c r="F228" s="143">
        <v>1665177.81</v>
      </c>
      <c r="G228" s="122">
        <v>0.62946608728755327</v>
      </c>
    </row>
    <row r="229" spans="1:7" x14ac:dyDescent="0.25">
      <c r="A229" s="119">
        <v>45</v>
      </c>
      <c r="B229" s="120" t="s">
        <v>102</v>
      </c>
      <c r="C229" s="143">
        <v>1721367.7199999997</v>
      </c>
      <c r="D229" s="143">
        <v>1092395.2000000002</v>
      </c>
      <c r="E229" s="122">
        <v>0.63460885626459895</v>
      </c>
      <c r="F229" s="143">
        <v>1081979.58</v>
      </c>
      <c r="G229" s="122">
        <v>0.62855807473838321</v>
      </c>
    </row>
    <row r="230" spans="1:7" x14ac:dyDescent="0.25">
      <c r="A230" s="119">
        <v>46</v>
      </c>
      <c r="B230" s="120" t="s">
        <v>56</v>
      </c>
      <c r="C230" s="143">
        <v>4487379.05</v>
      </c>
      <c r="D230" s="143">
        <v>3056262.98</v>
      </c>
      <c r="E230" s="122">
        <v>0.68107974520226899</v>
      </c>
      <c r="F230" s="143">
        <v>2819407.59</v>
      </c>
      <c r="G230" s="122">
        <v>0.62829717716848543</v>
      </c>
    </row>
    <row r="231" spans="1:7" x14ac:dyDescent="0.25">
      <c r="A231" s="119">
        <v>47</v>
      </c>
      <c r="B231" s="120" t="s">
        <v>123</v>
      </c>
      <c r="C231" s="143">
        <v>6729196.7100000009</v>
      </c>
      <c r="D231" s="143">
        <v>5104678.6300000008</v>
      </c>
      <c r="E231" s="122">
        <v>0.75858662630773355</v>
      </c>
      <c r="F231" s="143">
        <v>4225605.1099999994</v>
      </c>
      <c r="G231" s="122">
        <v>0.62795089698009421</v>
      </c>
    </row>
    <row r="232" spans="1:7" x14ac:dyDescent="0.25">
      <c r="A232" s="119">
        <v>48</v>
      </c>
      <c r="B232" s="120" t="s">
        <v>109</v>
      </c>
      <c r="C232" s="143">
        <v>25548063.91</v>
      </c>
      <c r="D232" s="143">
        <v>16108609.689999998</v>
      </c>
      <c r="E232" s="122">
        <v>0.63052173921072663</v>
      </c>
      <c r="F232" s="143">
        <v>15788976.399999995</v>
      </c>
      <c r="G232" s="122">
        <v>0.61801068196873765</v>
      </c>
    </row>
    <row r="233" spans="1:7" x14ac:dyDescent="0.25">
      <c r="A233" s="119">
        <v>49</v>
      </c>
      <c r="B233" s="120" t="s">
        <v>82</v>
      </c>
      <c r="C233" s="143">
        <v>4543434.6899999995</v>
      </c>
      <c r="D233" s="143">
        <v>3229672.2</v>
      </c>
      <c r="E233" s="122">
        <v>0.71084376036227359</v>
      </c>
      <c r="F233" s="143">
        <v>2806784.42</v>
      </c>
      <c r="G233" s="122">
        <v>0.61776708844911343</v>
      </c>
    </row>
    <row r="234" spans="1:7" x14ac:dyDescent="0.25">
      <c r="A234" s="119">
        <v>50</v>
      </c>
      <c r="B234" s="120" t="s">
        <v>131</v>
      </c>
      <c r="C234" s="143">
        <v>3332031.3799999994</v>
      </c>
      <c r="D234" s="143">
        <v>2266386.4399999995</v>
      </c>
      <c r="E234" s="122">
        <v>0.68018160141096862</v>
      </c>
      <c r="F234" s="143">
        <v>2023276.8199999998</v>
      </c>
      <c r="G234" s="122">
        <v>0.60722021771595691</v>
      </c>
    </row>
    <row r="235" spans="1:7" x14ac:dyDescent="0.25">
      <c r="A235" s="119">
        <v>51</v>
      </c>
      <c r="B235" s="120" t="s">
        <v>73</v>
      </c>
      <c r="C235" s="143">
        <v>527341.23</v>
      </c>
      <c r="D235" s="143">
        <v>319570.53000000003</v>
      </c>
      <c r="E235" s="122">
        <v>0.60600330833225391</v>
      </c>
      <c r="F235" s="143">
        <v>319570.53000000003</v>
      </c>
      <c r="G235" s="122">
        <v>0.60600330833225391</v>
      </c>
    </row>
    <row r="236" spans="1:7" x14ac:dyDescent="0.25">
      <c r="A236" s="119">
        <v>52</v>
      </c>
      <c r="B236" s="120" t="s">
        <v>103</v>
      </c>
      <c r="C236" s="143">
        <v>2213680.7599999998</v>
      </c>
      <c r="D236" s="143">
        <v>1400408.6600000001</v>
      </c>
      <c r="E236" s="122">
        <v>0.63261545445242984</v>
      </c>
      <c r="F236" s="143">
        <v>1339562.5300000003</v>
      </c>
      <c r="G236" s="122">
        <v>0.60512904760485897</v>
      </c>
    </row>
    <row r="237" spans="1:7" x14ac:dyDescent="0.25">
      <c r="A237" s="119">
        <v>53</v>
      </c>
      <c r="B237" s="120" t="s">
        <v>92</v>
      </c>
      <c r="C237" s="143">
        <v>2785650.2700000009</v>
      </c>
      <c r="D237" s="143">
        <v>1759278.62</v>
      </c>
      <c r="E237" s="122">
        <v>0.63155042790062788</v>
      </c>
      <c r="F237" s="143">
        <v>1667890.3200000003</v>
      </c>
      <c r="G237" s="122">
        <v>0.5987436175898706</v>
      </c>
    </row>
    <row r="238" spans="1:7" x14ac:dyDescent="0.25">
      <c r="A238" s="119">
        <v>54</v>
      </c>
      <c r="B238" s="120" t="s">
        <v>133</v>
      </c>
      <c r="C238" s="143">
        <v>2807749.7500000005</v>
      </c>
      <c r="D238" s="143">
        <v>1916903.11</v>
      </c>
      <c r="E238" s="122">
        <v>0.68271864684521821</v>
      </c>
      <c r="F238" s="143">
        <v>1643708.31</v>
      </c>
      <c r="G238" s="122">
        <v>0.58541837996780155</v>
      </c>
    </row>
    <row r="239" spans="1:7" x14ac:dyDescent="0.25">
      <c r="A239" s="119">
        <v>55</v>
      </c>
      <c r="B239" s="120" t="s">
        <v>79</v>
      </c>
      <c r="C239" s="143">
        <v>2283459.6</v>
      </c>
      <c r="D239" s="143">
        <v>1332951.96</v>
      </c>
      <c r="E239" s="122">
        <v>0.58374230049876941</v>
      </c>
      <c r="F239" s="143">
        <v>1320686.96</v>
      </c>
      <c r="G239" s="122">
        <v>0.57837106467747446</v>
      </c>
    </row>
    <row r="240" spans="1:7" x14ac:dyDescent="0.25">
      <c r="A240" s="119">
        <v>56</v>
      </c>
      <c r="B240" s="120" t="s">
        <v>129</v>
      </c>
      <c r="C240" s="143">
        <v>3727387.0600000005</v>
      </c>
      <c r="D240" s="143">
        <v>2492914.4099999997</v>
      </c>
      <c r="E240" s="122">
        <v>0.66881017985827296</v>
      </c>
      <c r="F240" s="143">
        <v>2146197.5499999998</v>
      </c>
      <c r="G240" s="122">
        <v>0.5757914365888257</v>
      </c>
    </row>
    <row r="241" spans="1:7" x14ac:dyDescent="0.25">
      <c r="A241" s="119">
        <v>57</v>
      </c>
      <c r="B241" s="120" t="s">
        <v>57</v>
      </c>
      <c r="C241" s="143">
        <v>3404151.3499999996</v>
      </c>
      <c r="D241" s="143">
        <v>1919287.6500000001</v>
      </c>
      <c r="E241" s="122">
        <v>0.56380796641136433</v>
      </c>
      <c r="F241" s="143">
        <v>1900902.7400000002</v>
      </c>
      <c r="G241" s="122">
        <v>0.55840723415543803</v>
      </c>
    </row>
    <row r="242" spans="1:7" x14ac:dyDescent="0.25">
      <c r="A242" s="119">
        <v>58</v>
      </c>
      <c r="B242" s="120" t="s">
        <v>72</v>
      </c>
      <c r="C242" s="143">
        <v>327686.78000000003</v>
      </c>
      <c r="D242" s="143">
        <v>171525.85</v>
      </c>
      <c r="E242" s="122">
        <v>0.52344452223553228</v>
      </c>
      <c r="F242" s="143">
        <v>168025.85</v>
      </c>
      <c r="G242" s="122">
        <v>0.51276359089005663</v>
      </c>
    </row>
    <row r="243" spans="1:7" x14ac:dyDescent="0.25">
      <c r="A243" s="119">
        <v>59</v>
      </c>
      <c r="B243" s="120" t="s">
        <v>105</v>
      </c>
      <c r="C243" s="143">
        <v>2746170.4399999995</v>
      </c>
      <c r="D243" s="143">
        <v>1379837.0300000003</v>
      </c>
      <c r="E243" s="122">
        <v>0.5024586274404732</v>
      </c>
      <c r="F243" s="143">
        <v>1310451.6900000002</v>
      </c>
      <c r="G243" s="122">
        <v>0.47719240980541633</v>
      </c>
    </row>
    <row r="244" spans="1:7" x14ac:dyDescent="0.25">
      <c r="A244" s="119">
        <v>60</v>
      </c>
      <c r="B244" s="120" t="s">
        <v>119</v>
      </c>
      <c r="C244" s="143">
        <v>29636044.759999994</v>
      </c>
      <c r="D244" s="143">
        <v>13635246.160000004</v>
      </c>
      <c r="E244" s="122">
        <v>0.46008994352726867</v>
      </c>
      <c r="F244" s="143">
        <v>13048704.24</v>
      </c>
      <c r="G244" s="122">
        <v>0.4402984387988218</v>
      </c>
    </row>
    <row r="245" spans="1:7" x14ac:dyDescent="0.25">
      <c r="A245" s="119">
        <v>61</v>
      </c>
      <c r="B245" s="120" t="s">
        <v>74</v>
      </c>
      <c r="C245" s="143">
        <v>10000</v>
      </c>
      <c r="D245" s="143">
        <v>7222.2</v>
      </c>
      <c r="E245" s="122">
        <v>0.72221999999999997</v>
      </c>
      <c r="F245" s="143">
        <v>1222.2</v>
      </c>
      <c r="G245" s="122">
        <v>0.12222000000000001</v>
      </c>
    </row>
    <row r="246" spans="1:7" ht="15.75" x14ac:dyDescent="0.25">
      <c r="A246" s="260" t="s">
        <v>138</v>
      </c>
      <c r="B246" s="260"/>
      <c r="C246" s="177">
        <v>645682558.58000016</v>
      </c>
      <c r="D246" s="177">
        <v>480219545.44</v>
      </c>
      <c r="E246" s="178">
        <v>0.74373937945003732</v>
      </c>
      <c r="F246" s="177">
        <v>441535748.26999992</v>
      </c>
      <c r="G246" s="178">
        <v>0.68382790026268825</v>
      </c>
    </row>
    <row r="247" spans="1:7" x14ac:dyDescent="0.25">
      <c r="A247" s="234"/>
      <c r="B247" s="234"/>
      <c r="C247" s="234"/>
      <c r="D247" s="234"/>
      <c r="E247" s="234"/>
      <c r="F247" s="234"/>
      <c r="G247" s="234"/>
    </row>
    <row r="248" spans="1:7" x14ac:dyDescent="0.25"/>
    <row r="249" spans="1:7" x14ac:dyDescent="0.25"/>
    <row r="250" spans="1:7" x14ac:dyDescent="0.25"/>
    <row r="251" spans="1:7" x14ac:dyDescent="0.25"/>
    <row r="252" spans="1:7" x14ac:dyDescent="0.25"/>
    <row r="253" spans="1:7" x14ac:dyDescent="0.25"/>
    <row r="254" spans="1:7" x14ac:dyDescent="0.25"/>
    <row r="255" spans="1:7" x14ac:dyDescent="0.25"/>
    <row r="256" spans="1:7"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spans="8:16375" x14ac:dyDescent="0.25"/>
    <row r="306" spans="8:16375" x14ac:dyDescent="0.25"/>
    <row r="307" spans="8:16375" x14ac:dyDescent="0.25"/>
    <row r="308" spans="8:16375" x14ac:dyDescent="0.25"/>
    <row r="309" spans="8:16375" x14ac:dyDescent="0.25"/>
    <row r="310" spans="8:16375" x14ac:dyDescent="0.25"/>
    <row r="311" spans="8:16375" x14ac:dyDescent="0.25"/>
    <row r="312" spans="8:16375" x14ac:dyDescent="0.25"/>
    <row r="313" spans="8:16375" x14ac:dyDescent="0.25"/>
    <row r="314" spans="8:16375" x14ac:dyDescent="0.25"/>
    <row r="315" spans="8:16375" x14ac:dyDescent="0.25">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0"/>
      <c r="CF315" s="180"/>
      <c r="CG315" s="180"/>
      <c r="CH315" s="180"/>
      <c r="CI315" s="180"/>
      <c r="CJ315" s="180"/>
      <c r="CK315" s="180"/>
      <c r="CL315" s="180"/>
      <c r="CM315" s="180"/>
      <c r="CN315" s="180"/>
      <c r="CO315" s="180"/>
      <c r="CP315" s="180"/>
      <c r="CQ315" s="180"/>
      <c r="CR315" s="180"/>
      <c r="CS315" s="180"/>
      <c r="CT315" s="180"/>
      <c r="CU315" s="180"/>
      <c r="CV315" s="180"/>
      <c r="CW315" s="180"/>
      <c r="CX315" s="180"/>
      <c r="CY315" s="180"/>
      <c r="CZ315" s="180"/>
      <c r="DA315" s="180"/>
      <c r="DB315" s="180"/>
      <c r="DC315" s="180"/>
      <c r="DD315" s="180"/>
      <c r="DE315" s="180"/>
      <c r="DF315" s="180"/>
      <c r="DG315" s="180"/>
      <c r="DH315" s="180"/>
      <c r="DI315" s="180"/>
      <c r="DJ315" s="180"/>
      <c r="DK315" s="180"/>
      <c r="DL315" s="180"/>
      <c r="DM315" s="180"/>
      <c r="DN315" s="180"/>
      <c r="DO315" s="180"/>
      <c r="DP315" s="180"/>
      <c r="DQ315" s="180"/>
      <c r="DR315" s="180"/>
      <c r="DS315" s="180"/>
      <c r="DT315" s="180"/>
      <c r="DU315" s="180"/>
      <c r="DV315" s="180"/>
      <c r="DW315" s="180"/>
      <c r="DX315" s="180"/>
      <c r="DY315" s="180"/>
      <c r="DZ315" s="180"/>
      <c r="EA315" s="180"/>
      <c r="EB315" s="180"/>
      <c r="EC315" s="180"/>
      <c r="ED315" s="180"/>
      <c r="EE315" s="180"/>
      <c r="EF315" s="180"/>
      <c r="EG315" s="180"/>
      <c r="EH315" s="180"/>
      <c r="EI315" s="180"/>
      <c r="EJ315" s="180"/>
      <c r="EK315" s="180"/>
      <c r="EL315" s="180"/>
      <c r="EM315" s="180"/>
      <c r="EN315" s="180"/>
      <c r="EO315" s="180"/>
      <c r="EP315" s="180"/>
      <c r="EQ315" s="180"/>
      <c r="ER315" s="180"/>
      <c r="ES315" s="180"/>
      <c r="ET315" s="180"/>
      <c r="EU315" s="180"/>
      <c r="EV315" s="180"/>
      <c r="EW315" s="180"/>
      <c r="EX315" s="180"/>
      <c r="EY315" s="180"/>
      <c r="EZ315" s="180"/>
      <c r="FA315" s="180"/>
      <c r="FB315" s="180"/>
      <c r="FC315" s="180"/>
      <c r="FD315" s="180"/>
      <c r="FE315" s="180"/>
      <c r="FF315" s="180"/>
      <c r="FG315" s="180"/>
      <c r="FH315" s="180"/>
      <c r="FI315" s="180"/>
      <c r="FJ315" s="180"/>
      <c r="FK315" s="180"/>
      <c r="FL315" s="180"/>
      <c r="FM315" s="180"/>
      <c r="FN315" s="180"/>
      <c r="FO315" s="180"/>
      <c r="FP315" s="180"/>
      <c r="FQ315" s="180"/>
      <c r="FR315" s="180"/>
      <c r="FS315" s="180"/>
      <c r="FT315" s="180"/>
      <c r="FU315" s="180"/>
      <c r="FV315" s="180"/>
      <c r="FW315" s="180"/>
      <c r="FX315" s="180"/>
      <c r="FY315" s="180"/>
      <c r="FZ315" s="180"/>
      <c r="GA315" s="180"/>
      <c r="GB315" s="180"/>
      <c r="GC315" s="180"/>
      <c r="GD315" s="180"/>
      <c r="GE315" s="180"/>
      <c r="GF315" s="180"/>
      <c r="GG315" s="180"/>
      <c r="GH315" s="180"/>
      <c r="GI315" s="180"/>
      <c r="GJ315" s="180"/>
      <c r="GK315" s="180"/>
      <c r="GL315" s="180"/>
      <c r="GM315" s="180"/>
      <c r="GN315" s="180"/>
      <c r="GO315" s="180"/>
      <c r="GP315" s="180"/>
      <c r="GQ315" s="180"/>
      <c r="GR315" s="180"/>
      <c r="GS315" s="180"/>
      <c r="GT315" s="180"/>
      <c r="GU315" s="180"/>
      <c r="GV315" s="180"/>
      <c r="GW315" s="180"/>
      <c r="GX315" s="180"/>
      <c r="GY315" s="180"/>
      <c r="GZ315" s="180"/>
      <c r="HA315" s="180"/>
      <c r="HB315" s="180"/>
      <c r="HC315" s="180"/>
      <c r="HD315" s="180"/>
      <c r="HE315" s="180"/>
      <c r="HF315" s="180"/>
      <c r="HG315" s="180"/>
      <c r="HH315" s="180"/>
      <c r="HI315" s="180"/>
      <c r="HJ315" s="180"/>
      <c r="HK315" s="180"/>
      <c r="HL315" s="180"/>
      <c r="HM315" s="180"/>
      <c r="HN315" s="180"/>
      <c r="HO315" s="180"/>
      <c r="HP315" s="180"/>
      <c r="HQ315" s="180"/>
      <c r="HR315" s="180"/>
      <c r="HS315" s="180"/>
      <c r="HT315" s="180"/>
      <c r="HU315" s="180"/>
      <c r="HV315" s="180"/>
      <c r="HW315" s="180"/>
      <c r="HX315" s="180"/>
      <c r="HY315" s="180"/>
      <c r="HZ315" s="180"/>
      <c r="IA315" s="180"/>
      <c r="IB315" s="180"/>
      <c r="IC315" s="180"/>
      <c r="ID315" s="180"/>
      <c r="IE315" s="180"/>
      <c r="IF315" s="180"/>
      <c r="IG315" s="180"/>
      <c r="IH315" s="180"/>
      <c r="II315" s="180"/>
      <c r="IJ315" s="180"/>
      <c r="IK315" s="180"/>
      <c r="IL315" s="180"/>
      <c r="IM315" s="180"/>
      <c r="IN315" s="180"/>
      <c r="IO315" s="180"/>
      <c r="IP315" s="180"/>
      <c r="IQ315" s="180"/>
      <c r="IR315" s="180"/>
      <c r="IS315" s="180"/>
      <c r="IT315" s="180"/>
      <c r="IU315" s="180"/>
      <c r="IV315" s="180"/>
      <c r="IW315" s="180"/>
      <c r="IX315" s="180"/>
      <c r="IY315" s="180"/>
      <c r="IZ315" s="180"/>
      <c r="JA315" s="180"/>
      <c r="JB315" s="180"/>
      <c r="JC315" s="180"/>
      <c r="JD315" s="180"/>
      <c r="JE315" s="180"/>
      <c r="JF315" s="180"/>
      <c r="JG315" s="180"/>
      <c r="JH315" s="180"/>
      <c r="JI315" s="180"/>
      <c r="JJ315" s="180"/>
      <c r="JK315" s="180"/>
      <c r="JL315" s="180"/>
      <c r="JM315" s="180"/>
      <c r="JN315" s="180"/>
      <c r="JO315" s="180"/>
      <c r="JP315" s="180"/>
      <c r="JQ315" s="180"/>
      <c r="JR315" s="180"/>
      <c r="JS315" s="180"/>
      <c r="JT315" s="180"/>
      <c r="JU315" s="180"/>
      <c r="JV315" s="180"/>
      <c r="JW315" s="180"/>
      <c r="JX315" s="180"/>
      <c r="JY315" s="180"/>
      <c r="JZ315" s="180"/>
      <c r="KA315" s="180"/>
      <c r="KB315" s="180"/>
      <c r="KC315" s="180"/>
      <c r="KD315" s="180"/>
      <c r="KE315" s="180"/>
      <c r="KF315" s="180"/>
      <c r="KG315" s="180"/>
      <c r="KH315" s="180"/>
      <c r="KI315" s="180"/>
      <c r="KJ315" s="180"/>
      <c r="KK315" s="180"/>
      <c r="KL315" s="180"/>
      <c r="KM315" s="180"/>
      <c r="KN315" s="180"/>
      <c r="KO315" s="180"/>
      <c r="KP315" s="180"/>
      <c r="KQ315" s="180"/>
      <c r="KR315" s="180"/>
      <c r="KS315" s="180"/>
      <c r="KT315" s="180"/>
      <c r="KU315" s="180"/>
      <c r="KV315" s="180"/>
      <c r="KW315" s="180"/>
      <c r="KX315" s="180"/>
      <c r="KY315" s="180"/>
      <c r="KZ315" s="180"/>
      <c r="LA315" s="180"/>
      <c r="LB315" s="180"/>
      <c r="LC315" s="180"/>
      <c r="LD315" s="180"/>
      <c r="LE315" s="180"/>
      <c r="LF315" s="180"/>
      <c r="LG315" s="180"/>
      <c r="LH315" s="180"/>
      <c r="LI315" s="180"/>
      <c r="LJ315" s="180"/>
      <c r="LK315" s="180"/>
      <c r="LL315" s="180"/>
      <c r="LM315" s="180"/>
      <c r="LN315" s="180"/>
      <c r="LO315" s="180"/>
      <c r="LP315" s="180"/>
      <c r="LQ315" s="180"/>
      <c r="LR315" s="180"/>
      <c r="LS315" s="180"/>
      <c r="LT315" s="180"/>
      <c r="LU315" s="180"/>
      <c r="LV315" s="180"/>
      <c r="LW315" s="180"/>
      <c r="LX315" s="180"/>
      <c r="LY315" s="180"/>
      <c r="LZ315" s="180"/>
      <c r="MA315" s="180"/>
      <c r="MB315" s="180"/>
      <c r="MC315" s="180"/>
      <c r="MD315" s="180"/>
      <c r="ME315" s="180"/>
      <c r="MF315" s="180"/>
      <c r="MG315" s="180"/>
      <c r="MH315" s="180"/>
      <c r="MI315" s="180"/>
      <c r="MJ315" s="180"/>
      <c r="MK315" s="180"/>
      <c r="ML315" s="180"/>
      <c r="MM315" s="180"/>
      <c r="MN315" s="180"/>
      <c r="MO315" s="180"/>
      <c r="MP315" s="180"/>
      <c r="MQ315" s="180"/>
      <c r="MR315" s="180"/>
      <c r="MS315" s="180"/>
      <c r="MT315" s="180"/>
      <c r="MU315" s="180"/>
      <c r="MV315" s="180"/>
      <c r="MW315" s="180"/>
      <c r="MX315" s="180"/>
      <c r="MY315" s="180"/>
      <c r="MZ315" s="180"/>
      <c r="NA315" s="180"/>
      <c r="NB315" s="180"/>
      <c r="NC315" s="180"/>
      <c r="ND315" s="180"/>
      <c r="NE315" s="180"/>
      <c r="NF315" s="180"/>
      <c r="NG315" s="180"/>
      <c r="NH315" s="180"/>
      <c r="NI315" s="180"/>
      <c r="NJ315" s="180"/>
      <c r="NK315" s="180"/>
      <c r="NL315" s="180"/>
      <c r="NM315" s="180"/>
      <c r="NN315" s="180"/>
      <c r="NO315" s="180"/>
      <c r="NP315" s="180"/>
      <c r="NQ315" s="180"/>
      <c r="NR315" s="180"/>
      <c r="NS315" s="180"/>
      <c r="NT315" s="180"/>
      <c r="NU315" s="180"/>
      <c r="NV315" s="180"/>
      <c r="NW315" s="180"/>
      <c r="NX315" s="180"/>
      <c r="NY315" s="180"/>
      <c r="NZ315" s="180"/>
      <c r="OA315" s="180"/>
      <c r="OB315" s="180"/>
      <c r="OC315" s="180"/>
      <c r="OD315" s="180"/>
      <c r="OE315" s="180"/>
      <c r="OF315" s="180"/>
      <c r="OG315" s="180"/>
      <c r="OH315" s="180"/>
      <c r="OI315" s="180"/>
      <c r="OJ315" s="180"/>
      <c r="OK315" s="180"/>
      <c r="OL315" s="180"/>
      <c r="OM315" s="180"/>
      <c r="ON315" s="180"/>
      <c r="OO315" s="180"/>
      <c r="OP315" s="180"/>
      <c r="OQ315" s="180"/>
      <c r="OR315" s="180"/>
      <c r="OS315" s="180"/>
      <c r="OT315" s="180"/>
      <c r="OU315" s="180"/>
      <c r="OV315" s="180"/>
      <c r="OW315" s="180"/>
      <c r="OX315" s="180"/>
      <c r="OY315" s="180"/>
      <c r="OZ315" s="180"/>
      <c r="PA315" s="180"/>
      <c r="PB315" s="180"/>
      <c r="PC315" s="180"/>
      <c r="PD315" s="180"/>
      <c r="PE315" s="180"/>
      <c r="PF315" s="180"/>
      <c r="PG315" s="180"/>
      <c r="PH315" s="180"/>
      <c r="PI315" s="180"/>
      <c r="PJ315" s="180"/>
      <c r="PK315" s="180"/>
      <c r="PL315" s="180"/>
      <c r="PM315" s="180"/>
      <c r="PN315" s="180"/>
      <c r="PO315" s="180"/>
      <c r="PP315" s="180"/>
      <c r="PQ315" s="180"/>
      <c r="PR315" s="180"/>
      <c r="PS315" s="180"/>
      <c r="PT315" s="180"/>
      <c r="PU315" s="180"/>
      <c r="PV315" s="180"/>
      <c r="PW315" s="180"/>
      <c r="PX315" s="180"/>
      <c r="PY315" s="180"/>
      <c r="PZ315" s="180"/>
      <c r="QA315" s="180"/>
      <c r="QB315" s="180"/>
      <c r="QC315" s="180"/>
      <c r="QD315" s="180"/>
      <c r="QE315" s="180"/>
      <c r="QF315" s="180"/>
      <c r="QG315" s="180"/>
      <c r="QH315" s="180"/>
      <c r="QI315" s="180"/>
      <c r="QJ315" s="180"/>
      <c r="QK315" s="180"/>
      <c r="QL315" s="180"/>
      <c r="QM315" s="180"/>
      <c r="QN315" s="180"/>
      <c r="QO315" s="180"/>
      <c r="QP315" s="180"/>
      <c r="QQ315" s="180"/>
      <c r="QR315" s="180"/>
      <c r="QS315" s="180"/>
      <c r="QT315" s="180"/>
      <c r="QU315" s="180"/>
      <c r="QV315" s="180"/>
      <c r="QW315" s="180"/>
      <c r="QX315" s="180"/>
      <c r="QY315" s="180"/>
      <c r="QZ315" s="180"/>
      <c r="RA315" s="180"/>
      <c r="RB315" s="180"/>
      <c r="RC315" s="180"/>
      <c r="RD315" s="180"/>
      <c r="RE315" s="180"/>
      <c r="RF315" s="180"/>
      <c r="RG315" s="180"/>
      <c r="RH315" s="180"/>
      <c r="RI315" s="180"/>
      <c r="RJ315" s="180"/>
      <c r="RK315" s="180"/>
      <c r="RL315" s="180"/>
      <c r="RM315" s="180"/>
      <c r="RN315" s="180"/>
      <c r="RO315" s="180"/>
      <c r="RP315" s="180"/>
      <c r="RQ315" s="180"/>
      <c r="RR315" s="180"/>
      <c r="RS315" s="180"/>
      <c r="RT315" s="180"/>
      <c r="RU315" s="180"/>
      <c r="RV315" s="180"/>
      <c r="RW315" s="180"/>
      <c r="RX315" s="180"/>
      <c r="RY315" s="180"/>
      <c r="RZ315" s="180"/>
      <c r="SA315" s="180"/>
      <c r="SB315" s="180"/>
      <c r="SC315" s="180"/>
      <c r="SD315" s="180"/>
      <c r="SE315" s="180"/>
      <c r="SF315" s="180"/>
      <c r="SG315" s="180"/>
      <c r="SH315" s="180"/>
      <c r="SI315" s="180"/>
      <c r="SJ315" s="180"/>
      <c r="SK315" s="180"/>
      <c r="SL315" s="180"/>
      <c r="SM315" s="180"/>
      <c r="SN315" s="180"/>
      <c r="SO315" s="180"/>
      <c r="SP315" s="180"/>
      <c r="SQ315" s="180"/>
      <c r="SR315" s="180"/>
      <c r="SS315" s="180"/>
      <c r="ST315" s="180"/>
      <c r="SU315" s="180"/>
      <c r="SV315" s="180"/>
      <c r="SW315" s="180"/>
      <c r="SX315" s="180"/>
      <c r="SY315" s="180"/>
      <c r="SZ315" s="180"/>
      <c r="TA315" s="180"/>
      <c r="TB315" s="180"/>
      <c r="TC315" s="180"/>
      <c r="TD315" s="180"/>
      <c r="TE315" s="180"/>
      <c r="TF315" s="180"/>
      <c r="TG315" s="180"/>
      <c r="TH315" s="180"/>
      <c r="TI315" s="180"/>
      <c r="TJ315" s="180"/>
      <c r="TK315" s="180"/>
      <c r="TL315" s="180"/>
      <c r="TM315" s="180"/>
      <c r="TN315" s="180"/>
      <c r="TO315" s="180"/>
      <c r="TP315" s="180"/>
      <c r="TQ315" s="180"/>
      <c r="TR315" s="180"/>
      <c r="TS315" s="180"/>
      <c r="TT315" s="180"/>
      <c r="TU315" s="180"/>
      <c r="TV315" s="180"/>
      <c r="TW315" s="180"/>
      <c r="TX315" s="180"/>
      <c r="TY315" s="180"/>
      <c r="TZ315" s="180"/>
      <c r="UA315" s="180"/>
      <c r="UB315" s="180"/>
      <c r="UC315" s="180"/>
      <c r="UD315" s="180"/>
      <c r="UE315" s="180"/>
      <c r="UF315" s="180"/>
      <c r="UG315" s="180"/>
      <c r="UH315" s="180"/>
      <c r="UI315" s="180"/>
      <c r="UJ315" s="180"/>
      <c r="UK315" s="180"/>
      <c r="UL315" s="180"/>
      <c r="UM315" s="180"/>
      <c r="UN315" s="180"/>
      <c r="UO315" s="180"/>
      <c r="UP315" s="180"/>
      <c r="UQ315" s="180"/>
      <c r="UR315" s="180"/>
      <c r="US315" s="180"/>
      <c r="UT315" s="180"/>
      <c r="UU315" s="180"/>
      <c r="UV315" s="180"/>
      <c r="UW315" s="180"/>
      <c r="UX315" s="180"/>
      <c r="UY315" s="180"/>
      <c r="UZ315" s="180"/>
      <c r="VA315" s="180"/>
      <c r="VB315" s="180"/>
      <c r="VC315" s="180"/>
      <c r="VD315" s="180"/>
      <c r="VE315" s="180"/>
      <c r="VF315" s="180"/>
      <c r="VG315" s="180"/>
      <c r="VH315" s="180"/>
      <c r="VI315" s="180"/>
      <c r="VJ315" s="180"/>
      <c r="VK315" s="180"/>
      <c r="VL315" s="180"/>
      <c r="VM315" s="180"/>
      <c r="VN315" s="180"/>
      <c r="VO315" s="180"/>
      <c r="VP315" s="180"/>
      <c r="VQ315" s="180"/>
      <c r="VR315" s="180"/>
      <c r="VS315" s="180"/>
      <c r="VT315" s="180"/>
      <c r="VU315" s="180"/>
      <c r="VV315" s="180"/>
      <c r="VW315" s="180"/>
      <c r="VX315" s="180"/>
      <c r="VY315" s="180"/>
      <c r="VZ315" s="180"/>
      <c r="WA315" s="180"/>
      <c r="WB315" s="180"/>
      <c r="WC315" s="180"/>
      <c r="WD315" s="180"/>
      <c r="WE315" s="180"/>
      <c r="WF315" s="180"/>
      <c r="WG315" s="180"/>
      <c r="WH315" s="180"/>
      <c r="WI315" s="180"/>
      <c r="WJ315" s="180"/>
      <c r="WK315" s="180"/>
      <c r="WL315" s="180"/>
      <c r="WM315" s="180"/>
      <c r="WN315" s="180"/>
      <c r="WO315" s="180"/>
      <c r="WP315" s="180"/>
      <c r="WQ315" s="180"/>
      <c r="WR315" s="180"/>
      <c r="WS315" s="180"/>
      <c r="WT315" s="180"/>
      <c r="WU315" s="180"/>
      <c r="WV315" s="180"/>
      <c r="WW315" s="180"/>
      <c r="WX315" s="180"/>
      <c r="WY315" s="180"/>
      <c r="WZ315" s="180"/>
      <c r="XA315" s="180"/>
      <c r="XB315" s="180"/>
      <c r="XC315" s="180"/>
      <c r="XD315" s="180"/>
      <c r="XE315" s="180"/>
      <c r="XF315" s="180"/>
      <c r="XG315" s="180"/>
      <c r="XH315" s="180"/>
      <c r="XI315" s="180"/>
      <c r="XJ315" s="180"/>
      <c r="XK315" s="180"/>
      <c r="XL315" s="180"/>
      <c r="XM315" s="180"/>
      <c r="XN315" s="180"/>
      <c r="XO315" s="180"/>
      <c r="XP315" s="180"/>
      <c r="XQ315" s="180"/>
      <c r="XR315" s="180"/>
      <c r="XS315" s="180"/>
      <c r="XT315" s="180"/>
      <c r="XU315" s="180"/>
      <c r="XV315" s="180"/>
      <c r="XW315" s="180"/>
      <c r="XX315" s="180"/>
      <c r="XY315" s="180"/>
      <c r="XZ315" s="180"/>
      <c r="YA315" s="180"/>
      <c r="YB315" s="180"/>
      <c r="YC315" s="180"/>
      <c r="YD315" s="180"/>
      <c r="YE315" s="180"/>
      <c r="YF315" s="180"/>
      <c r="YG315" s="180"/>
      <c r="YH315" s="180"/>
      <c r="YI315" s="180"/>
      <c r="YJ315" s="180"/>
      <c r="YK315" s="180"/>
      <c r="YL315" s="180"/>
      <c r="YM315" s="180"/>
      <c r="YN315" s="180"/>
      <c r="YO315" s="180"/>
      <c r="YP315" s="180"/>
      <c r="YQ315" s="180"/>
      <c r="YR315" s="180"/>
      <c r="YS315" s="180"/>
      <c r="YT315" s="180"/>
      <c r="YU315" s="180"/>
      <c r="YV315" s="180"/>
      <c r="YW315" s="180"/>
      <c r="YX315" s="180"/>
      <c r="YY315" s="180"/>
      <c r="YZ315" s="180"/>
      <c r="ZA315" s="180"/>
      <c r="ZB315" s="180"/>
      <c r="ZC315" s="180"/>
      <c r="ZD315" s="180"/>
      <c r="ZE315" s="180"/>
      <c r="ZF315" s="180"/>
      <c r="ZG315" s="180"/>
      <c r="ZH315" s="180"/>
      <c r="ZI315" s="180"/>
      <c r="ZJ315" s="180"/>
      <c r="ZK315" s="180"/>
      <c r="ZL315" s="180"/>
      <c r="ZM315" s="180"/>
      <c r="ZN315" s="180"/>
      <c r="ZO315" s="180"/>
      <c r="ZP315" s="180"/>
      <c r="ZQ315" s="180"/>
      <c r="ZR315" s="180"/>
      <c r="ZS315" s="180"/>
      <c r="ZT315" s="180"/>
      <c r="ZU315" s="180"/>
      <c r="ZV315" s="180"/>
      <c r="ZW315" s="180"/>
      <c r="ZX315" s="180"/>
      <c r="ZY315" s="180"/>
      <c r="ZZ315" s="180"/>
      <c r="AAA315" s="180"/>
      <c r="AAB315" s="180"/>
      <c r="AAC315" s="180"/>
      <c r="AAD315" s="180"/>
      <c r="AAE315" s="180"/>
      <c r="AAF315" s="180"/>
      <c r="AAG315" s="180"/>
      <c r="AAH315" s="180"/>
      <c r="AAI315" s="180"/>
      <c r="AAJ315" s="180"/>
      <c r="AAK315" s="180"/>
      <c r="AAL315" s="180"/>
      <c r="AAM315" s="180"/>
      <c r="AAN315" s="180"/>
      <c r="AAO315" s="180"/>
      <c r="AAP315" s="180"/>
      <c r="AAQ315" s="180"/>
      <c r="AAR315" s="180"/>
      <c r="AAS315" s="180"/>
      <c r="AAT315" s="180"/>
      <c r="AAU315" s="180"/>
      <c r="AAV315" s="180"/>
      <c r="AAW315" s="180"/>
      <c r="AAX315" s="180"/>
      <c r="AAY315" s="180"/>
      <c r="AAZ315" s="180"/>
      <c r="ABA315" s="180"/>
      <c r="ABB315" s="180"/>
      <c r="ABC315" s="180"/>
      <c r="ABD315" s="180"/>
      <c r="ABE315" s="180"/>
      <c r="ABF315" s="180"/>
      <c r="ABG315" s="180"/>
      <c r="ABH315" s="180"/>
      <c r="ABI315" s="180"/>
      <c r="ABJ315" s="180"/>
      <c r="ABK315" s="180"/>
      <c r="ABL315" s="180"/>
      <c r="ABM315" s="180"/>
      <c r="ABN315" s="180"/>
      <c r="ABO315" s="180"/>
      <c r="ABP315" s="180"/>
      <c r="ABQ315" s="180"/>
      <c r="ABR315" s="180"/>
      <c r="ABS315" s="180"/>
      <c r="ABT315" s="180"/>
      <c r="ABU315" s="180"/>
      <c r="ABV315" s="180"/>
      <c r="ABW315" s="180"/>
      <c r="ABX315" s="180"/>
      <c r="ABY315" s="180"/>
      <c r="ABZ315" s="180"/>
      <c r="ACA315" s="180"/>
      <c r="ACB315" s="180"/>
      <c r="ACC315" s="180"/>
      <c r="ACD315" s="180"/>
      <c r="ACE315" s="180"/>
      <c r="ACF315" s="180"/>
      <c r="ACG315" s="180"/>
      <c r="ACH315" s="180"/>
      <c r="ACI315" s="180"/>
      <c r="ACJ315" s="180"/>
      <c r="ACK315" s="180"/>
      <c r="ACL315" s="180"/>
      <c r="ACM315" s="180"/>
      <c r="ACN315" s="180"/>
      <c r="ACO315" s="180"/>
      <c r="ACP315" s="180"/>
      <c r="ACQ315" s="180"/>
      <c r="ACR315" s="180"/>
      <c r="ACS315" s="180"/>
      <c r="ACT315" s="180"/>
      <c r="ACU315" s="180"/>
      <c r="ACV315" s="180"/>
      <c r="ACW315" s="180"/>
      <c r="ACX315" s="180"/>
      <c r="ACY315" s="180"/>
      <c r="ACZ315" s="180"/>
      <c r="ADA315" s="180"/>
      <c r="ADB315" s="180"/>
      <c r="ADC315" s="180"/>
      <c r="ADD315" s="180"/>
      <c r="ADE315" s="180"/>
      <c r="ADF315" s="180"/>
      <c r="ADG315" s="180"/>
      <c r="ADH315" s="180"/>
      <c r="ADI315" s="180"/>
      <c r="ADJ315" s="180"/>
      <c r="ADK315" s="180"/>
      <c r="ADL315" s="180"/>
      <c r="ADM315" s="180"/>
      <c r="ADN315" s="180"/>
      <c r="ADO315" s="180"/>
      <c r="ADP315" s="180"/>
      <c r="ADQ315" s="180"/>
      <c r="ADR315" s="180"/>
      <c r="ADS315" s="180"/>
      <c r="ADT315" s="180"/>
      <c r="ADU315" s="180"/>
      <c r="ADV315" s="180"/>
      <c r="ADW315" s="180"/>
      <c r="ADX315" s="180"/>
      <c r="ADY315" s="180"/>
      <c r="ADZ315" s="180"/>
      <c r="AEA315" s="180"/>
      <c r="AEB315" s="180"/>
      <c r="AEC315" s="180"/>
      <c r="AED315" s="180"/>
      <c r="AEE315" s="180"/>
      <c r="AEF315" s="180"/>
      <c r="AEG315" s="180"/>
      <c r="AEH315" s="180"/>
      <c r="AEI315" s="180"/>
      <c r="AEJ315" s="180"/>
      <c r="AEK315" s="180"/>
      <c r="AEL315" s="180"/>
      <c r="AEM315" s="180"/>
      <c r="AEN315" s="180"/>
      <c r="AEO315" s="180"/>
      <c r="AEP315" s="180"/>
      <c r="AEQ315" s="180"/>
      <c r="AER315" s="180"/>
      <c r="AES315" s="180"/>
      <c r="AET315" s="180"/>
      <c r="AEU315" s="180"/>
      <c r="AEV315" s="180"/>
      <c r="AEW315" s="180"/>
      <c r="AEX315" s="180"/>
      <c r="AEY315" s="180"/>
      <c r="AEZ315" s="180"/>
      <c r="AFA315" s="180"/>
      <c r="AFB315" s="180"/>
      <c r="AFC315" s="180"/>
      <c r="AFD315" s="180"/>
      <c r="AFE315" s="180"/>
      <c r="AFF315" s="180"/>
      <c r="AFG315" s="180"/>
      <c r="AFH315" s="180"/>
      <c r="AFI315" s="180"/>
      <c r="AFJ315" s="180"/>
      <c r="AFK315" s="180"/>
      <c r="AFL315" s="180"/>
      <c r="AFM315" s="180"/>
      <c r="AFN315" s="180"/>
      <c r="AFO315" s="180"/>
      <c r="AFP315" s="180"/>
      <c r="AFQ315" s="180"/>
      <c r="AFR315" s="180"/>
      <c r="AFS315" s="180"/>
      <c r="AFT315" s="180"/>
      <c r="AFU315" s="180"/>
      <c r="AFV315" s="180"/>
      <c r="AFW315" s="180"/>
      <c r="AFX315" s="180"/>
      <c r="AFY315" s="180"/>
      <c r="AFZ315" s="180"/>
      <c r="AGA315" s="180"/>
      <c r="AGB315" s="180"/>
      <c r="AGC315" s="180"/>
      <c r="AGD315" s="180"/>
      <c r="AGE315" s="180"/>
      <c r="AGF315" s="180"/>
      <c r="AGG315" s="180"/>
      <c r="AGH315" s="180"/>
      <c r="AGI315" s="180"/>
      <c r="AGJ315" s="180"/>
      <c r="AGK315" s="180"/>
      <c r="AGL315" s="180"/>
      <c r="AGM315" s="180"/>
      <c r="AGN315" s="180"/>
      <c r="AGO315" s="180"/>
      <c r="AGP315" s="180"/>
      <c r="AGQ315" s="180"/>
      <c r="AGR315" s="180"/>
      <c r="AGS315" s="180"/>
      <c r="AGT315" s="180"/>
      <c r="AGU315" s="180"/>
      <c r="AGV315" s="180"/>
      <c r="AGW315" s="180"/>
      <c r="AGX315" s="180"/>
      <c r="AGY315" s="180"/>
      <c r="AGZ315" s="180"/>
      <c r="AHA315" s="180"/>
      <c r="AHB315" s="180"/>
      <c r="AHC315" s="180"/>
      <c r="AHD315" s="180"/>
      <c r="AHE315" s="180"/>
      <c r="AHF315" s="180"/>
      <c r="AHG315" s="180"/>
      <c r="AHH315" s="180"/>
      <c r="AHI315" s="180"/>
      <c r="AHJ315" s="180"/>
      <c r="AHK315" s="180"/>
      <c r="AHL315" s="180"/>
      <c r="AHM315" s="180"/>
      <c r="AHN315" s="180"/>
      <c r="AHO315" s="180"/>
      <c r="AHP315" s="180"/>
      <c r="AHQ315" s="180"/>
      <c r="AHR315" s="180"/>
      <c r="AHS315" s="180"/>
      <c r="AHT315" s="180"/>
      <c r="AHU315" s="180"/>
      <c r="AHV315" s="180"/>
      <c r="AHW315" s="180"/>
      <c r="AHX315" s="180"/>
      <c r="AHY315" s="180"/>
      <c r="AHZ315" s="180"/>
      <c r="AIA315" s="180"/>
      <c r="AIB315" s="180"/>
      <c r="AIC315" s="180"/>
      <c r="AID315" s="180"/>
      <c r="AIE315" s="180"/>
      <c r="AIF315" s="180"/>
      <c r="AIG315" s="180"/>
      <c r="AIH315" s="180"/>
      <c r="AII315" s="180"/>
      <c r="AIJ315" s="180"/>
      <c r="AIK315" s="180"/>
      <c r="AIL315" s="180"/>
      <c r="AIM315" s="180"/>
      <c r="AIN315" s="180"/>
      <c r="AIO315" s="180"/>
      <c r="AIP315" s="180"/>
      <c r="AIQ315" s="180"/>
      <c r="AIR315" s="180"/>
      <c r="AIS315" s="180"/>
      <c r="AIT315" s="180"/>
      <c r="AIU315" s="180"/>
      <c r="AIV315" s="180"/>
      <c r="AIW315" s="180"/>
      <c r="AIX315" s="180"/>
      <c r="AIY315" s="180"/>
      <c r="AIZ315" s="180"/>
      <c r="AJA315" s="180"/>
      <c r="AJB315" s="180"/>
      <c r="AJC315" s="180"/>
      <c r="AJD315" s="180"/>
      <c r="AJE315" s="180"/>
      <c r="AJF315" s="180"/>
      <c r="AJG315" s="180"/>
      <c r="AJH315" s="180"/>
      <c r="AJI315" s="180"/>
      <c r="AJJ315" s="180"/>
      <c r="AJK315" s="180"/>
      <c r="AJL315" s="180"/>
      <c r="AJM315" s="180"/>
      <c r="AJN315" s="180"/>
      <c r="AJO315" s="180"/>
      <c r="AJP315" s="180"/>
      <c r="AJQ315" s="180"/>
      <c r="AJR315" s="180"/>
      <c r="AJS315" s="180"/>
      <c r="AJT315" s="180"/>
      <c r="AJU315" s="180"/>
      <c r="AJV315" s="180"/>
      <c r="AJW315" s="180"/>
      <c r="AJX315" s="180"/>
      <c r="AJY315" s="180"/>
      <c r="AJZ315" s="180"/>
      <c r="AKA315" s="180"/>
      <c r="AKB315" s="180"/>
      <c r="AKC315" s="180"/>
      <c r="AKD315" s="180"/>
      <c r="AKE315" s="180"/>
      <c r="AKF315" s="180"/>
      <c r="AKG315" s="180"/>
      <c r="AKH315" s="180"/>
      <c r="AKI315" s="180"/>
      <c r="AKJ315" s="180"/>
      <c r="AKK315" s="180"/>
      <c r="AKL315" s="180"/>
      <c r="AKM315" s="180"/>
      <c r="AKN315" s="180"/>
      <c r="AKO315" s="180"/>
      <c r="AKP315" s="180"/>
      <c r="AKQ315" s="180"/>
      <c r="AKR315" s="180"/>
      <c r="AKS315" s="180"/>
      <c r="AKT315" s="180"/>
      <c r="AKU315" s="180"/>
      <c r="AKV315" s="180"/>
      <c r="AKW315" s="180"/>
      <c r="AKX315" s="180"/>
      <c r="AKY315" s="180"/>
      <c r="AKZ315" s="180"/>
      <c r="ALA315" s="180"/>
      <c r="ALB315" s="180"/>
      <c r="ALC315" s="180"/>
      <c r="ALD315" s="180"/>
      <c r="ALE315" s="180"/>
      <c r="ALF315" s="180"/>
      <c r="ALG315" s="180"/>
      <c r="ALH315" s="180"/>
      <c r="ALI315" s="180"/>
      <c r="ALJ315" s="180"/>
      <c r="ALK315" s="180"/>
      <c r="ALL315" s="180"/>
      <c r="ALM315" s="180"/>
      <c r="ALN315" s="180"/>
      <c r="ALO315" s="180"/>
      <c r="ALP315" s="180"/>
      <c r="ALQ315" s="180"/>
      <c r="ALR315" s="180"/>
      <c r="ALS315" s="180"/>
      <c r="ALT315" s="180"/>
      <c r="ALU315" s="180"/>
      <c r="ALV315" s="180"/>
      <c r="ALW315" s="180"/>
      <c r="ALX315" s="180"/>
      <c r="ALY315" s="180"/>
      <c r="ALZ315" s="180"/>
      <c r="AMA315" s="180"/>
      <c r="AMB315" s="180"/>
      <c r="AMC315" s="180"/>
      <c r="AMD315" s="180"/>
      <c r="AME315" s="180"/>
      <c r="AMF315" s="180"/>
      <c r="AMG315" s="180"/>
      <c r="AMH315" s="180"/>
      <c r="AMI315" s="180"/>
      <c r="AMJ315" s="180"/>
      <c r="AMK315" s="180"/>
      <c r="AML315" s="180"/>
      <c r="AMM315" s="180"/>
      <c r="AMN315" s="180"/>
      <c r="AMO315" s="180"/>
      <c r="AMP315" s="180"/>
      <c r="AMQ315" s="180"/>
      <c r="AMR315" s="180"/>
      <c r="AMS315" s="180"/>
      <c r="AMT315" s="180"/>
      <c r="AMU315" s="180"/>
      <c r="AMV315" s="180"/>
      <c r="AMW315" s="180"/>
      <c r="AMX315" s="180"/>
      <c r="AMY315" s="180"/>
      <c r="AMZ315" s="180"/>
      <c r="ANA315" s="180"/>
      <c r="ANB315" s="180"/>
      <c r="ANC315" s="180"/>
      <c r="AND315" s="180"/>
      <c r="ANE315" s="180"/>
      <c r="ANF315" s="180"/>
      <c r="ANG315" s="180"/>
      <c r="ANH315" s="180"/>
      <c r="ANI315" s="180"/>
      <c r="ANJ315" s="180"/>
      <c r="ANK315" s="180"/>
      <c r="ANL315" s="180"/>
      <c r="ANM315" s="180"/>
      <c r="ANN315" s="180"/>
      <c r="ANO315" s="180"/>
      <c r="ANP315" s="180"/>
      <c r="ANQ315" s="180"/>
      <c r="ANR315" s="180"/>
      <c r="ANS315" s="180"/>
      <c r="ANT315" s="180"/>
      <c r="ANU315" s="180"/>
      <c r="ANV315" s="180"/>
      <c r="ANW315" s="180"/>
      <c r="ANX315" s="180"/>
      <c r="ANY315" s="180"/>
      <c r="ANZ315" s="180"/>
      <c r="AOA315" s="180"/>
      <c r="AOB315" s="180"/>
      <c r="AOC315" s="180"/>
      <c r="AOD315" s="180"/>
      <c r="AOE315" s="180"/>
      <c r="AOF315" s="180"/>
      <c r="AOG315" s="180"/>
      <c r="AOH315" s="180"/>
      <c r="AOI315" s="180"/>
      <c r="AOJ315" s="180"/>
      <c r="AOK315" s="180"/>
      <c r="AOL315" s="180"/>
      <c r="AOM315" s="180"/>
      <c r="AON315" s="180"/>
      <c r="AOO315" s="180"/>
      <c r="AOP315" s="180"/>
      <c r="AOQ315" s="180"/>
      <c r="AOR315" s="180"/>
      <c r="AOS315" s="180"/>
      <c r="AOT315" s="180"/>
      <c r="AOU315" s="180"/>
      <c r="AOV315" s="180"/>
      <c r="AOW315" s="180"/>
      <c r="AOX315" s="180"/>
      <c r="AOY315" s="180"/>
      <c r="AOZ315" s="180"/>
      <c r="APA315" s="180"/>
      <c r="APB315" s="180"/>
      <c r="APC315" s="180"/>
      <c r="APD315" s="180"/>
      <c r="APE315" s="180"/>
      <c r="APF315" s="180"/>
      <c r="APG315" s="180"/>
      <c r="APH315" s="180"/>
      <c r="API315" s="180"/>
      <c r="APJ315" s="180"/>
      <c r="APK315" s="180"/>
      <c r="APL315" s="180"/>
      <c r="APM315" s="180"/>
      <c r="APN315" s="180"/>
      <c r="APO315" s="180"/>
      <c r="APP315" s="180"/>
      <c r="APQ315" s="180"/>
      <c r="APR315" s="180"/>
      <c r="APS315" s="180"/>
      <c r="APT315" s="180"/>
      <c r="APU315" s="180"/>
      <c r="APV315" s="180"/>
      <c r="APW315" s="180"/>
      <c r="APX315" s="180"/>
      <c r="APY315" s="180"/>
      <c r="APZ315" s="180"/>
      <c r="AQA315" s="180"/>
      <c r="AQB315" s="180"/>
      <c r="AQC315" s="180"/>
      <c r="AQD315" s="180"/>
      <c r="AQE315" s="180"/>
      <c r="AQF315" s="180"/>
      <c r="AQG315" s="180"/>
      <c r="AQH315" s="180"/>
      <c r="AQI315" s="180"/>
      <c r="AQJ315" s="180"/>
      <c r="AQK315" s="180"/>
      <c r="AQL315" s="180"/>
      <c r="AQM315" s="180"/>
      <c r="AQN315" s="180"/>
      <c r="AQO315" s="180"/>
      <c r="AQP315" s="180"/>
      <c r="AQQ315" s="180"/>
      <c r="AQR315" s="180"/>
      <c r="AQS315" s="180"/>
      <c r="AQT315" s="180"/>
      <c r="AQU315" s="180"/>
      <c r="AQV315" s="180"/>
      <c r="AQW315" s="180"/>
      <c r="AQX315" s="180"/>
      <c r="AQY315" s="180"/>
      <c r="AQZ315" s="180"/>
      <c r="ARA315" s="180"/>
      <c r="ARB315" s="180"/>
      <c r="ARC315" s="180"/>
      <c r="ARD315" s="180"/>
      <c r="ARE315" s="180"/>
      <c r="ARF315" s="180"/>
      <c r="ARG315" s="180"/>
      <c r="ARH315" s="180"/>
      <c r="ARI315" s="180"/>
      <c r="ARJ315" s="180"/>
      <c r="ARK315" s="180"/>
      <c r="ARL315" s="180"/>
      <c r="ARM315" s="180"/>
      <c r="ARN315" s="180"/>
      <c r="ARO315" s="180"/>
      <c r="ARP315" s="180"/>
      <c r="ARQ315" s="180"/>
      <c r="ARR315" s="180"/>
      <c r="ARS315" s="180"/>
      <c r="ART315" s="180"/>
      <c r="ARU315" s="180"/>
      <c r="ARV315" s="180"/>
      <c r="ARW315" s="180"/>
      <c r="ARX315" s="180"/>
      <c r="ARY315" s="180"/>
      <c r="ARZ315" s="180"/>
      <c r="ASA315" s="180"/>
      <c r="ASB315" s="180"/>
      <c r="ASC315" s="180"/>
      <c r="ASD315" s="180"/>
      <c r="ASE315" s="180"/>
      <c r="ASF315" s="180"/>
      <c r="ASG315" s="180"/>
      <c r="ASH315" s="180"/>
      <c r="ASI315" s="180"/>
      <c r="ASJ315" s="180"/>
      <c r="ASK315" s="180"/>
      <c r="ASL315" s="180"/>
      <c r="ASM315" s="180"/>
      <c r="ASN315" s="180"/>
      <c r="ASO315" s="180"/>
      <c r="ASP315" s="180"/>
      <c r="ASQ315" s="180"/>
      <c r="ASR315" s="180"/>
      <c r="ASS315" s="180"/>
      <c r="AST315" s="180"/>
      <c r="ASU315" s="180"/>
      <c r="ASV315" s="180"/>
      <c r="ASW315" s="180"/>
      <c r="ASX315" s="180"/>
      <c r="ASY315" s="180"/>
      <c r="ASZ315" s="180"/>
      <c r="ATA315" s="180"/>
      <c r="ATB315" s="180"/>
      <c r="ATC315" s="180"/>
      <c r="ATD315" s="180"/>
      <c r="ATE315" s="180"/>
      <c r="ATF315" s="180"/>
      <c r="ATG315" s="180"/>
      <c r="ATH315" s="180"/>
      <c r="ATI315" s="180"/>
      <c r="ATJ315" s="180"/>
      <c r="ATK315" s="180"/>
      <c r="ATL315" s="180"/>
      <c r="ATM315" s="180"/>
      <c r="ATN315" s="180"/>
      <c r="ATO315" s="180"/>
      <c r="ATP315" s="180"/>
      <c r="ATQ315" s="180"/>
      <c r="ATR315" s="180"/>
      <c r="ATS315" s="180"/>
      <c r="ATT315" s="180"/>
      <c r="ATU315" s="180"/>
      <c r="ATV315" s="180"/>
      <c r="ATW315" s="180"/>
      <c r="ATX315" s="180"/>
      <c r="ATY315" s="180"/>
      <c r="ATZ315" s="180"/>
      <c r="AUA315" s="180"/>
      <c r="AUB315" s="180"/>
      <c r="AUC315" s="180"/>
      <c r="AUD315" s="180"/>
      <c r="AUE315" s="180"/>
      <c r="AUF315" s="180"/>
      <c r="AUG315" s="180"/>
      <c r="AUH315" s="180"/>
      <c r="AUI315" s="180"/>
      <c r="AUJ315" s="180"/>
      <c r="AUK315" s="180"/>
      <c r="AUL315" s="180"/>
      <c r="AUM315" s="180"/>
      <c r="AUN315" s="180"/>
      <c r="AUO315" s="180"/>
      <c r="AUP315" s="180"/>
      <c r="AUQ315" s="180"/>
      <c r="AUR315" s="180"/>
      <c r="AUS315" s="180"/>
      <c r="AUT315" s="180"/>
      <c r="AUU315" s="180"/>
      <c r="AUV315" s="180"/>
      <c r="AUW315" s="180"/>
      <c r="AUX315" s="180"/>
      <c r="AUY315" s="180"/>
      <c r="AUZ315" s="180"/>
      <c r="AVA315" s="180"/>
      <c r="AVB315" s="180"/>
      <c r="AVC315" s="180"/>
      <c r="AVD315" s="180"/>
      <c r="AVE315" s="180"/>
      <c r="AVF315" s="180"/>
      <c r="AVG315" s="180"/>
      <c r="AVH315" s="180"/>
      <c r="AVI315" s="180"/>
      <c r="AVJ315" s="180"/>
      <c r="AVK315" s="180"/>
      <c r="AVL315" s="180"/>
      <c r="AVM315" s="180"/>
      <c r="AVN315" s="180"/>
      <c r="AVO315" s="180"/>
      <c r="AVP315" s="180"/>
      <c r="AVQ315" s="180"/>
      <c r="AVR315" s="180"/>
      <c r="AVS315" s="180"/>
      <c r="AVT315" s="180"/>
      <c r="AVU315" s="180"/>
      <c r="AVV315" s="180"/>
      <c r="AVW315" s="180"/>
      <c r="AVX315" s="180"/>
      <c r="AVY315" s="180"/>
      <c r="AVZ315" s="180"/>
      <c r="AWA315" s="180"/>
      <c r="AWB315" s="180"/>
      <c r="AWC315" s="180"/>
      <c r="AWD315" s="180"/>
      <c r="AWE315" s="180"/>
      <c r="AWF315" s="180"/>
      <c r="AWG315" s="180"/>
      <c r="AWH315" s="180"/>
      <c r="AWI315" s="180"/>
      <c r="AWJ315" s="180"/>
      <c r="AWK315" s="180"/>
      <c r="AWL315" s="180"/>
      <c r="AWM315" s="180"/>
      <c r="AWN315" s="180"/>
      <c r="AWO315" s="180"/>
      <c r="AWP315" s="180"/>
      <c r="AWQ315" s="180"/>
      <c r="AWR315" s="180"/>
      <c r="AWS315" s="180"/>
      <c r="AWT315" s="180"/>
      <c r="AWU315" s="180"/>
      <c r="AWV315" s="180"/>
      <c r="AWW315" s="180"/>
      <c r="AWX315" s="180"/>
      <c r="AWY315" s="180"/>
      <c r="AWZ315" s="180"/>
      <c r="AXA315" s="180"/>
      <c r="AXB315" s="180"/>
      <c r="AXC315" s="180"/>
      <c r="AXD315" s="180"/>
      <c r="AXE315" s="180"/>
      <c r="AXF315" s="180"/>
      <c r="AXG315" s="180"/>
      <c r="AXH315" s="180"/>
      <c r="AXI315" s="180"/>
      <c r="AXJ315" s="180"/>
      <c r="AXK315" s="180"/>
      <c r="AXL315" s="180"/>
      <c r="AXM315" s="180"/>
      <c r="AXN315" s="180"/>
      <c r="AXO315" s="180"/>
      <c r="AXP315" s="180"/>
      <c r="AXQ315" s="180"/>
      <c r="AXR315" s="180"/>
      <c r="AXS315" s="180"/>
      <c r="AXT315" s="180"/>
      <c r="AXU315" s="180"/>
      <c r="AXV315" s="180"/>
      <c r="AXW315" s="180"/>
      <c r="AXX315" s="180"/>
      <c r="AXY315" s="180"/>
      <c r="AXZ315" s="180"/>
      <c r="AYA315" s="180"/>
      <c r="AYB315" s="180"/>
      <c r="AYC315" s="180"/>
      <c r="AYD315" s="180"/>
      <c r="AYE315" s="180"/>
      <c r="AYF315" s="180"/>
      <c r="AYG315" s="180"/>
      <c r="AYH315" s="180"/>
      <c r="AYI315" s="180"/>
      <c r="AYJ315" s="180"/>
      <c r="AYK315" s="180"/>
      <c r="AYL315" s="180"/>
      <c r="AYM315" s="180"/>
      <c r="AYN315" s="180"/>
      <c r="AYO315" s="180"/>
      <c r="AYP315" s="180"/>
      <c r="AYQ315" s="180"/>
      <c r="AYR315" s="180"/>
      <c r="AYS315" s="180"/>
      <c r="AYT315" s="180"/>
      <c r="AYU315" s="180"/>
      <c r="AYV315" s="180"/>
      <c r="AYW315" s="180"/>
      <c r="AYX315" s="180"/>
      <c r="AYY315" s="180"/>
      <c r="AYZ315" s="180"/>
      <c r="AZA315" s="180"/>
      <c r="AZB315" s="180"/>
      <c r="AZC315" s="180"/>
      <c r="AZD315" s="180"/>
      <c r="AZE315" s="180"/>
      <c r="AZF315" s="180"/>
      <c r="AZG315" s="180"/>
      <c r="AZH315" s="180"/>
      <c r="AZI315" s="180"/>
      <c r="AZJ315" s="180"/>
      <c r="AZK315" s="180"/>
      <c r="AZL315" s="180"/>
      <c r="AZM315" s="180"/>
      <c r="AZN315" s="180"/>
      <c r="AZO315" s="180"/>
      <c r="AZP315" s="180"/>
      <c r="AZQ315" s="180"/>
      <c r="AZR315" s="180"/>
      <c r="AZS315" s="180"/>
      <c r="AZT315" s="180"/>
      <c r="AZU315" s="180"/>
      <c r="AZV315" s="180"/>
      <c r="AZW315" s="180"/>
      <c r="AZX315" s="180"/>
      <c r="AZY315" s="180"/>
      <c r="AZZ315" s="180"/>
      <c r="BAA315" s="180"/>
      <c r="BAB315" s="180"/>
      <c r="BAC315" s="180"/>
      <c r="BAD315" s="180"/>
      <c r="BAE315" s="180"/>
      <c r="BAF315" s="180"/>
      <c r="BAG315" s="180"/>
      <c r="BAH315" s="180"/>
      <c r="BAI315" s="180"/>
      <c r="BAJ315" s="180"/>
      <c r="BAK315" s="180"/>
      <c r="BAL315" s="180"/>
      <c r="BAM315" s="180"/>
      <c r="BAN315" s="180"/>
      <c r="BAO315" s="180"/>
      <c r="BAP315" s="180"/>
      <c r="BAQ315" s="180"/>
      <c r="BAR315" s="180"/>
      <c r="BAS315" s="180"/>
      <c r="BAT315" s="180"/>
      <c r="BAU315" s="180"/>
      <c r="BAV315" s="180"/>
      <c r="BAW315" s="180"/>
      <c r="BAX315" s="180"/>
      <c r="BAY315" s="180"/>
      <c r="BAZ315" s="180"/>
      <c r="BBA315" s="180"/>
      <c r="BBB315" s="180"/>
      <c r="BBC315" s="180"/>
      <c r="BBD315" s="180"/>
      <c r="BBE315" s="180"/>
      <c r="BBF315" s="180"/>
      <c r="BBG315" s="180"/>
      <c r="BBH315" s="180"/>
      <c r="BBI315" s="180"/>
      <c r="BBJ315" s="180"/>
      <c r="BBK315" s="180"/>
      <c r="BBL315" s="180"/>
      <c r="BBM315" s="180"/>
      <c r="BBN315" s="180"/>
      <c r="BBO315" s="180"/>
      <c r="BBP315" s="180"/>
      <c r="BBQ315" s="180"/>
      <c r="BBR315" s="180"/>
      <c r="BBS315" s="180"/>
      <c r="BBT315" s="180"/>
      <c r="BBU315" s="180"/>
      <c r="BBV315" s="180"/>
      <c r="BBW315" s="180"/>
      <c r="BBX315" s="180"/>
      <c r="BBY315" s="180"/>
      <c r="BBZ315" s="180"/>
      <c r="BCA315" s="180"/>
      <c r="BCB315" s="180"/>
      <c r="BCC315" s="180"/>
      <c r="BCD315" s="180"/>
      <c r="BCE315" s="180"/>
      <c r="BCF315" s="180"/>
      <c r="BCG315" s="180"/>
      <c r="BCH315" s="180"/>
      <c r="BCI315" s="180"/>
      <c r="BCJ315" s="180"/>
      <c r="BCK315" s="180"/>
      <c r="BCL315" s="180"/>
      <c r="BCM315" s="180"/>
      <c r="BCN315" s="180"/>
      <c r="BCO315" s="180"/>
      <c r="BCP315" s="180"/>
      <c r="BCQ315" s="180"/>
      <c r="BCR315" s="180"/>
      <c r="BCS315" s="180"/>
      <c r="BCT315" s="180"/>
      <c r="BCU315" s="180"/>
      <c r="BCV315" s="180"/>
      <c r="BCW315" s="180"/>
      <c r="BCX315" s="180"/>
      <c r="BCY315" s="180"/>
      <c r="BCZ315" s="180"/>
      <c r="BDA315" s="180"/>
      <c r="BDB315" s="180"/>
      <c r="BDC315" s="180"/>
      <c r="BDD315" s="180"/>
      <c r="BDE315" s="180"/>
      <c r="BDF315" s="180"/>
      <c r="BDG315" s="180"/>
      <c r="BDH315" s="180"/>
      <c r="BDI315" s="180"/>
      <c r="BDJ315" s="180"/>
      <c r="BDK315" s="180"/>
      <c r="BDL315" s="180"/>
      <c r="BDM315" s="180"/>
      <c r="BDN315" s="180"/>
      <c r="BDO315" s="180"/>
      <c r="BDP315" s="180"/>
      <c r="BDQ315" s="180"/>
      <c r="BDR315" s="180"/>
      <c r="BDS315" s="180"/>
      <c r="BDT315" s="180"/>
      <c r="BDU315" s="180"/>
      <c r="BDV315" s="180"/>
      <c r="BDW315" s="180"/>
      <c r="BDX315" s="180"/>
      <c r="BDY315" s="180"/>
      <c r="BDZ315" s="180"/>
      <c r="BEA315" s="180"/>
      <c r="BEB315" s="180"/>
      <c r="BEC315" s="180"/>
      <c r="BED315" s="180"/>
      <c r="BEE315" s="180"/>
      <c r="BEF315" s="180"/>
      <c r="BEG315" s="180"/>
      <c r="BEH315" s="180"/>
      <c r="BEI315" s="180"/>
      <c r="BEJ315" s="180"/>
      <c r="BEK315" s="180"/>
      <c r="BEL315" s="180"/>
      <c r="BEM315" s="180"/>
      <c r="BEN315" s="180"/>
      <c r="BEO315" s="180"/>
      <c r="BEP315" s="180"/>
      <c r="BEQ315" s="180"/>
      <c r="BER315" s="180"/>
      <c r="BES315" s="180"/>
      <c r="BET315" s="180"/>
      <c r="BEU315" s="180"/>
      <c r="BEV315" s="180"/>
      <c r="BEW315" s="180"/>
      <c r="BEX315" s="180"/>
      <c r="BEY315" s="180"/>
      <c r="BEZ315" s="180"/>
      <c r="BFA315" s="180"/>
      <c r="BFB315" s="180"/>
      <c r="BFC315" s="180"/>
      <c r="BFD315" s="180"/>
      <c r="BFE315" s="180"/>
      <c r="BFF315" s="180"/>
      <c r="BFG315" s="180"/>
      <c r="BFH315" s="180"/>
      <c r="BFI315" s="180"/>
      <c r="BFJ315" s="180"/>
      <c r="BFK315" s="180"/>
      <c r="BFL315" s="180"/>
      <c r="BFM315" s="180"/>
      <c r="BFN315" s="180"/>
      <c r="BFO315" s="180"/>
      <c r="BFP315" s="180"/>
      <c r="BFQ315" s="180"/>
      <c r="BFR315" s="180"/>
      <c r="BFS315" s="180"/>
      <c r="BFT315" s="180"/>
      <c r="BFU315" s="180"/>
      <c r="BFV315" s="180"/>
      <c r="BFW315" s="180"/>
      <c r="BFX315" s="180"/>
      <c r="BFY315" s="180"/>
      <c r="BFZ315" s="180"/>
      <c r="BGA315" s="180"/>
      <c r="BGB315" s="180"/>
      <c r="BGC315" s="180"/>
      <c r="BGD315" s="180"/>
      <c r="BGE315" s="180"/>
      <c r="BGF315" s="180"/>
      <c r="BGG315" s="180"/>
      <c r="BGH315" s="180"/>
      <c r="BGI315" s="180"/>
      <c r="BGJ315" s="180"/>
      <c r="BGK315" s="180"/>
      <c r="BGL315" s="180"/>
      <c r="BGM315" s="180"/>
      <c r="BGN315" s="180"/>
      <c r="BGO315" s="180"/>
      <c r="BGP315" s="180"/>
      <c r="BGQ315" s="180"/>
      <c r="BGR315" s="180"/>
      <c r="BGS315" s="180"/>
      <c r="BGT315" s="180"/>
      <c r="BGU315" s="180"/>
      <c r="BGV315" s="180"/>
      <c r="BGW315" s="180"/>
      <c r="BGX315" s="180"/>
      <c r="BGY315" s="180"/>
      <c r="BGZ315" s="180"/>
      <c r="BHA315" s="180"/>
      <c r="BHB315" s="180"/>
      <c r="BHC315" s="180"/>
      <c r="BHD315" s="180"/>
      <c r="BHE315" s="180"/>
      <c r="BHF315" s="180"/>
      <c r="BHG315" s="180"/>
      <c r="BHH315" s="180"/>
      <c r="BHI315" s="180"/>
      <c r="BHJ315" s="180"/>
      <c r="BHK315" s="180"/>
      <c r="BHL315" s="180"/>
      <c r="BHM315" s="180"/>
      <c r="BHN315" s="180"/>
      <c r="BHO315" s="180"/>
      <c r="BHP315" s="180"/>
      <c r="BHQ315" s="180"/>
      <c r="BHR315" s="180"/>
      <c r="BHS315" s="180"/>
      <c r="BHT315" s="180"/>
      <c r="BHU315" s="180"/>
      <c r="BHV315" s="180"/>
      <c r="BHW315" s="180"/>
      <c r="BHX315" s="180"/>
      <c r="BHY315" s="180"/>
      <c r="BHZ315" s="180"/>
      <c r="BIA315" s="180"/>
      <c r="BIB315" s="180"/>
      <c r="BIC315" s="180"/>
      <c r="BID315" s="180"/>
      <c r="BIE315" s="180"/>
      <c r="BIF315" s="180"/>
      <c r="BIG315" s="180"/>
      <c r="BIH315" s="180"/>
      <c r="BII315" s="180"/>
      <c r="BIJ315" s="180"/>
      <c r="BIK315" s="180"/>
      <c r="BIL315" s="180"/>
      <c r="BIM315" s="180"/>
      <c r="BIN315" s="180"/>
      <c r="BIO315" s="180"/>
      <c r="BIP315" s="180"/>
      <c r="BIQ315" s="180"/>
      <c r="BIR315" s="180"/>
      <c r="BIS315" s="180"/>
      <c r="BIT315" s="180"/>
      <c r="BIU315" s="180"/>
      <c r="BIV315" s="180"/>
      <c r="BIW315" s="180"/>
      <c r="BIX315" s="180"/>
      <c r="BIY315" s="180"/>
      <c r="BIZ315" s="180"/>
      <c r="BJA315" s="180"/>
      <c r="BJB315" s="180"/>
      <c r="BJC315" s="180"/>
      <c r="BJD315" s="180"/>
      <c r="BJE315" s="180"/>
      <c r="BJF315" s="180"/>
      <c r="BJG315" s="180"/>
      <c r="BJH315" s="180"/>
      <c r="BJI315" s="180"/>
      <c r="BJJ315" s="180"/>
      <c r="BJK315" s="180"/>
      <c r="BJL315" s="180"/>
      <c r="BJM315" s="180"/>
      <c r="BJN315" s="180"/>
      <c r="BJO315" s="180"/>
      <c r="BJP315" s="180"/>
      <c r="BJQ315" s="180"/>
      <c r="BJR315" s="180"/>
      <c r="BJS315" s="180"/>
      <c r="BJT315" s="180"/>
      <c r="BJU315" s="180"/>
      <c r="BJV315" s="180"/>
      <c r="BJW315" s="180"/>
      <c r="BJX315" s="180"/>
      <c r="BJY315" s="180"/>
      <c r="BJZ315" s="180"/>
      <c r="BKA315" s="180"/>
      <c r="BKB315" s="180"/>
      <c r="BKC315" s="180"/>
      <c r="BKD315" s="180"/>
      <c r="BKE315" s="180"/>
      <c r="BKF315" s="180"/>
      <c r="BKG315" s="180"/>
      <c r="BKH315" s="180"/>
      <c r="BKI315" s="180"/>
      <c r="BKJ315" s="180"/>
      <c r="BKK315" s="180"/>
      <c r="BKL315" s="180"/>
      <c r="BKM315" s="180"/>
      <c r="BKN315" s="180"/>
      <c r="BKO315" s="180"/>
      <c r="BKP315" s="180"/>
      <c r="BKQ315" s="180"/>
      <c r="BKR315" s="180"/>
      <c r="BKS315" s="180"/>
      <c r="BKT315" s="180"/>
      <c r="BKU315" s="180"/>
      <c r="BKV315" s="180"/>
      <c r="BKW315" s="180"/>
      <c r="BKX315" s="180"/>
      <c r="BKY315" s="180"/>
      <c r="BKZ315" s="180"/>
      <c r="BLA315" s="180"/>
      <c r="BLB315" s="180"/>
      <c r="BLC315" s="180"/>
      <c r="BLD315" s="180"/>
      <c r="BLE315" s="180"/>
      <c r="BLF315" s="180"/>
      <c r="BLG315" s="180"/>
      <c r="BLH315" s="180"/>
      <c r="BLI315" s="180"/>
      <c r="BLJ315" s="180"/>
      <c r="BLK315" s="180"/>
      <c r="BLL315" s="180"/>
      <c r="BLM315" s="180"/>
      <c r="BLN315" s="180"/>
      <c r="BLO315" s="180"/>
      <c r="BLP315" s="180"/>
      <c r="BLQ315" s="180"/>
      <c r="BLR315" s="180"/>
      <c r="BLS315" s="180"/>
      <c r="BLT315" s="180"/>
      <c r="BLU315" s="180"/>
      <c r="BLV315" s="180"/>
      <c r="BLW315" s="180"/>
      <c r="BLX315" s="180"/>
      <c r="BLY315" s="180"/>
      <c r="BLZ315" s="180"/>
      <c r="BMA315" s="180"/>
      <c r="BMB315" s="180"/>
      <c r="BMC315" s="180"/>
      <c r="BMD315" s="180"/>
      <c r="BME315" s="180"/>
      <c r="BMF315" s="180"/>
      <c r="BMG315" s="180"/>
      <c r="BMH315" s="180"/>
      <c r="BMI315" s="180"/>
      <c r="BMJ315" s="180"/>
      <c r="BMK315" s="180"/>
      <c r="BML315" s="180"/>
      <c r="BMM315" s="180"/>
      <c r="BMN315" s="180"/>
      <c r="BMO315" s="180"/>
      <c r="BMP315" s="180"/>
      <c r="BMQ315" s="180"/>
      <c r="BMR315" s="180"/>
      <c r="BMS315" s="180"/>
      <c r="BMT315" s="180"/>
      <c r="BMU315" s="180"/>
      <c r="BMV315" s="180"/>
      <c r="BMW315" s="180"/>
      <c r="BMX315" s="180"/>
      <c r="BMY315" s="180"/>
      <c r="BMZ315" s="180"/>
      <c r="BNA315" s="180"/>
      <c r="BNB315" s="180"/>
      <c r="BNC315" s="180"/>
      <c r="BND315" s="180"/>
      <c r="BNE315" s="180"/>
      <c r="BNF315" s="180"/>
      <c r="BNG315" s="180"/>
      <c r="BNH315" s="180"/>
      <c r="BNI315" s="180"/>
      <c r="BNJ315" s="180"/>
      <c r="BNK315" s="180"/>
      <c r="BNL315" s="180"/>
      <c r="BNM315" s="180"/>
      <c r="BNN315" s="180"/>
      <c r="BNO315" s="180"/>
      <c r="BNP315" s="180"/>
      <c r="BNQ315" s="180"/>
      <c r="BNR315" s="180"/>
      <c r="BNS315" s="180"/>
      <c r="BNT315" s="180"/>
      <c r="BNU315" s="180"/>
      <c r="BNV315" s="180"/>
      <c r="BNW315" s="180"/>
      <c r="BNX315" s="180"/>
      <c r="BNY315" s="180"/>
      <c r="BNZ315" s="180"/>
      <c r="BOA315" s="180"/>
      <c r="BOB315" s="180"/>
      <c r="BOC315" s="180"/>
      <c r="BOD315" s="180"/>
      <c r="BOE315" s="180"/>
      <c r="BOF315" s="180"/>
      <c r="BOG315" s="180"/>
      <c r="BOH315" s="180"/>
      <c r="BOI315" s="180"/>
      <c r="BOJ315" s="180"/>
      <c r="BOK315" s="180"/>
      <c r="BOL315" s="180"/>
      <c r="BOM315" s="180"/>
      <c r="BON315" s="180"/>
      <c r="BOO315" s="180"/>
      <c r="BOP315" s="180"/>
      <c r="BOQ315" s="180"/>
      <c r="BOR315" s="180"/>
      <c r="BOS315" s="180"/>
      <c r="BOT315" s="180"/>
      <c r="BOU315" s="180"/>
      <c r="BOV315" s="180"/>
      <c r="BOW315" s="180"/>
      <c r="BOX315" s="180"/>
      <c r="BOY315" s="180"/>
      <c r="BOZ315" s="180"/>
      <c r="BPA315" s="180"/>
      <c r="BPB315" s="180"/>
      <c r="BPC315" s="180"/>
      <c r="BPD315" s="180"/>
      <c r="BPE315" s="180"/>
      <c r="BPF315" s="180"/>
      <c r="BPG315" s="180"/>
      <c r="BPH315" s="180"/>
      <c r="BPI315" s="180"/>
      <c r="BPJ315" s="180"/>
      <c r="BPK315" s="180"/>
      <c r="BPL315" s="180"/>
      <c r="BPM315" s="180"/>
      <c r="BPN315" s="180"/>
      <c r="BPO315" s="180"/>
      <c r="BPP315" s="180"/>
      <c r="BPQ315" s="180"/>
      <c r="BPR315" s="180"/>
      <c r="BPS315" s="180"/>
      <c r="BPT315" s="180"/>
      <c r="BPU315" s="180"/>
      <c r="BPV315" s="180"/>
      <c r="BPW315" s="180"/>
      <c r="BPX315" s="180"/>
      <c r="BPY315" s="180"/>
      <c r="BPZ315" s="180"/>
      <c r="BQA315" s="180"/>
      <c r="BQB315" s="180"/>
      <c r="BQC315" s="180"/>
      <c r="BQD315" s="180"/>
      <c r="BQE315" s="180"/>
      <c r="BQF315" s="180"/>
      <c r="BQG315" s="180"/>
      <c r="BQH315" s="180"/>
      <c r="BQI315" s="180"/>
      <c r="BQJ315" s="180"/>
      <c r="BQK315" s="180"/>
      <c r="BQL315" s="180"/>
      <c r="BQM315" s="180"/>
      <c r="BQN315" s="180"/>
      <c r="BQO315" s="180"/>
      <c r="BQP315" s="180"/>
      <c r="BQQ315" s="180"/>
      <c r="BQR315" s="180"/>
      <c r="BQS315" s="180"/>
      <c r="BQT315" s="180"/>
      <c r="BQU315" s="180"/>
      <c r="BQV315" s="180"/>
      <c r="BQW315" s="180"/>
      <c r="BQX315" s="180"/>
      <c r="BQY315" s="180"/>
      <c r="BQZ315" s="180"/>
      <c r="BRA315" s="180"/>
      <c r="BRB315" s="180"/>
      <c r="BRC315" s="180"/>
      <c r="BRD315" s="180"/>
      <c r="BRE315" s="180"/>
      <c r="BRF315" s="180"/>
      <c r="BRG315" s="180"/>
      <c r="BRH315" s="180"/>
      <c r="BRI315" s="180"/>
      <c r="BRJ315" s="180"/>
      <c r="BRK315" s="180"/>
      <c r="BRL315" s="180"/>
      <c r="BRM315" s="180"/>
      <c r="BRN315" s="180"/>
      <c r="BRO315" s="180"/>
      <c r="BRP315" s="180"/>
      <c r="BRQ315" s="180"/>
      <c r="BRR315" s="180"/>
      <c r="BRS315" s="180"/>
      <c r="BRT315" s="180"/>
      <c r="BRU315" s="180"/>
      <c r="BRV315" s="180"/>
      <c r="BRW315" s="180"/>
      <c r="BRX315" s="180"/>
      <c r="BRY315" s="180"/>
      <c r="BRZ315" s="180"/>
      <c r="BSA315" s="180"/>
      <c r="BSB315" s="180"/>
      <c r="BSC315" s="180"/>
      <c r="BSD315" s="180"/>
      <c r="BSE315" s="180"/>
      <c r="BSF315" s="180"/>
      <c r="BSG315" s="180"/>
      <c r="BSH315" s="180"/>
      <c r="BSI315" s="180"/>
      <c r="BSJ315" s="180"/>
      <c r="BSK315" s="180"/>
      <c r="BSL315" s="180"/>
      <c r="BSM315" s="180"/>
      <c r="BSN315" s="180"/>
      <c r="BSO315" s="180"/>
      <c r="BSP315" s="180"/>
      <c r="BSQ315" s="180"/>
      <c r="BSR315" s="180"/>
      <c r="BSS315" s="180"/>
      <c r="BST315" s="180"/>
      <c r="BSU315" s="180"/>
      <c r="BSV315" s="180"/>
      <c r="BSW315" s="180"/>
      <c r="BSX315" s="180"/>
      <c r="BSY315" s="180"/>
      <c r="BSZ315" s="180"/>
      <c r="BTA315" s="180"/>
      <c r="BTB315" s="180"/>
      <c r="BTC315" s="180"/>
      <c r="BTD315" s="180"/>
      <c r="BTE315" s="180"/>
      <c r="BTF315" s="180"/>
      <c r="BTG315" s="180"/>
      <c r="BTH315" s="180"/>
      <c r="BTI315" s="180"/>
      <c r="BTJ315" s="180"/>
      <c r="BTK315" s="180"/>
      <c r="BTL315" s="180"/>
      <c r="BTM315" s="180"/>
      <c r="BTN315" s="180"/>
      <c r="BTO315" s="180"/>
      <c r="BTP315" s="180"/>
      <c r="BTQ315" s="180"/>
      <c r="BTR315" s="180"/>
      <c r="BTS315" s="180"/>
      <c r="BTT315" s="180"/>
      <c r="BTU315" s="180"/>
      <c r="BTV315" s="180"/>
      <c r="BTW315" s="180"/>
      <c r="BTX315" s="180"/>
      <c r="BTY315" s="180"/>
      <c r="BTZ315" s="180"/>
      <c r="BUA315" s="180"/>
      <c r="BUB315" s="180"/>
      <c r="BUC315" s="180"/>
      <c r="BUD315" s="180"/>
      <c r="BUE315" s="180"/>
      <c r="BUF315" s="180"/>
      <c r="BUG315" s="180"/>
      <c r="BUH315" s="180"/>
      <c r="BUI315" s="180"/>
      <c r="BUJ315" s="180"/>
      <c r="BUK315" s="180"/>
      <c r="BUL315" s="180"/>
      <c r="BUM315" s="180"/>
      <c r="BUN315" s="180"/>
      <c r="BUO315" s="180"/>
      <c r="BUP315" s="180"/>
      <c r="BUQ315" s="180"/>
      <c r="BUR315" s="180"/>
      <c r="BUS315" s="180"/>
      <c r="BUT315" s="180"/>
      <c r="BUU315" s="180"/>
      <c r="BUV315" s="180"/>
      <c r="BUW315" s="180"/>
      <c r="BUX315" s="180"/>
      <c r="BUY315" s="180"/>
      <c r="BUZ315" s="180"/>
      <c r="BVA315" s="180"/>
      <c r="BVB315" s="180"/>
      <c r="BVC315" s="180"/>
      <c r="BVD315" s="180"/>
      <c r="BVE315" s="180"/>
      <c r="BVF315" s="180"/>
      <c r="BVG315" s="180"/>
      <c r="BVH315" s="180"/>
      <c r="BVI315" s="180"/>
      <c r="BVJ315" s="180"/>
      <c r="BVK315" s="180"/>
      <c r="BVL315" s="180"/>
      <c r="BVM315" s="180"/>
      <c r="BVN315" s="180"/>
      <c r="BVO315" s="180"/>
      <c r="BVP315" s="180"/>
      <c r="BVQ315" s="180"/>
      <c r="BVR315" s="180"/>
      <c r="BVS315" s="180"/>
      <c r="BVT315" s="180"/>
      <c r="BVU315" s="180"/>
      <c r="BVV315" s="180"/>
      <c r="BVW315" s="180"/>
      <c r="BVX315" s="180"/>
      <c r="BVY315" s="180"/>
      <c r="BVZ315" s="180"/>
      <c r="BWA315" s="180"/>
      <c r="BWB315" s="180"/>
      <c r="BWC315" s="180"/>
      <c r="BWD315" s="180"/>
      <c r="BWE315" s="180"/>
      <c r="BWF315" s="180"/>
      <c r="BWG315" s="180"/>
      <c r="BWH315" s="180"/>
      <c r="BWI315" s="180"/>
      <c r="BWJ315" s="180"/>
      <c r="BWK315" s="180"/>
      <c r="BWL315" s="180"/>
      <c r="BWM315" s="180"/>
      <c r="BWN315" s="180"/>
      <c r="BWO315" s="180"/>
      <c r="BWP315" s="180"/>
      <c r="BWQ315" s="180"/>
      <c r="BWR315" s="180"/>
      <c r="BWS315" s="180"/>
      <c r="BWT315" s="180"/>
      <c r="BWU315" s="180"/>
      <c r="BWV315" s="180"/>
      <c r="BWW315" s="180"/>
      <c r="BWX315" s="180"/>
      <c r="BWY315" s="180"/>
      <c r="BWZ315" s="180"/>
      <c r="BXA315" s="180"/>
      <c r="BXB315" s="180"/>
      <c r="BXC315" s="180"/>
      <c r="BXD315" s="180"/>
      <c r="BXE315" s="180"/>
      <c r="BXF315" s="180"/>
      <c r="BXG315" s="180"/>
      <c r="BXH315" s="180"/>
      <c r="BXI315" s="180"/>
      <c r="BXJ315" s="180"/>
      <c r="BXK315" s="180"/>
      <c r="BXL315" s="180"/>
      <c r="BXM315" s="180"/>
      <c r="BXN315" s="180"/>
      <c r="BXO315" s="180"/>
      <c r="BXP315" s="180"/>
      <c r="BXQ315" s="180"/>
      <c r="BXR315" s="180"/>
      <c r="BXS315" s="180"/>
      <c r="BXT315" s="180"/>
      <c r="BXU315" s="180"/>
      <c r="BXV315" s="180"/>
      <c r="BXW315" s="180"/>
      <c r="BXX315" s="180"/>
      <c r="BXY315" s="180"/>
      <c r="BXZ315" s="180"/>
      <c r="BYA315" s="180"/>
      <c r="BYB315" s="180"/>
      <c r="BYC315" s="180"/>
      <c r="BYD315" s="180"/>
      <c r="BYE315" s="180"/>
      <c r="BYF315" s="180"/>
      <c r="BYG315" s="180"/>
      <c r="BYH315" s="180"/>
      <c r="BYI315" s="180"/>
      <c r="BYJ315" s="180"/>
      <c r="BYK315" s="180"/>
      <c r="BYL315" s="180"/>
      <c r="BYM315" s="180"/>
      <c r="BYN315" s="180"/>
      <c r="BYO315" s="180"/>
      <c r="BYP315" s="180"/>
      <c r="BYQ315" s="180"/>
      <c r="BYR315" s="180"/>
      <c r="BYS315" s="180"/>
      <c r="BYT315" s="180"/>
      <c r="BYU315" s="180"/>
      <c r="BYV315" s="180"/>
      <c r="BYW315" s="180"/>
      <c r="BYX315" s="180"/>
      <c r="BYY315" s="180"/>
      <c r="BYZ315" s="180"/>
      <c r="BZA315" s="180"/>
      <c r="BZB315" s="180"/>
      <c r="BZC315" s="180"/>
      <c r="BZD315" s="180"/>
      <c r="BZE315" s="180"/>
      <c r="BZF315" s="180"/>
      <c r="BZG315" s="180"/>
      <c r="BZH315" s="180"/>
      <c r="BZI315" s="180"/>
      <c r="BZJ315" s="180"/>
      <c r="BZK315" s="180"/>
      <c r="BZL315" s="180"/>
      <c r="BZM315" s="180"/>
      <c r="BZN315" s="180"/>
      <c r="BZO315" s="180"/>
      <c r="BZP315" s="180"/>
      <c r="BZQ315" s="180"/>
      <c r="BZR315" s="180"/>
      <c r="BZS315" s="180"/>
      <c r="BZT315" s="180"/>
      <c r="BZU315" s="180"/>
      <c r="BZV315" s="180"/>
      <c r="BZW315" s="180"/>
      <c r="BZX315" s="180"/>
      <c r="BZY315" s="180"/>
      <c r="BZZ315" s="180"/>
      <c r="CAA315" s="180"/>
      <c r="CAB315" s="180"/>
      <c r="CAC315" s="180"/>
      <c r="CAD315" s="180"/>
      <c r="CAE315" s="180"/>
      <c r="CAF315" s="180"/>
      <c r="CAG315" s="180"/>
      <c r="CAH315" s="180"/>
      <c r="CAI315" s="180"/>
      <c r="CAJ315" s="180"/>
      <c r="CAK315" s="180"/>
      <c r="CAL315" s="180"/>
      <c r="CAM315" s="180"/>
      <c r="CAN315" s="180"/>
      <c r="CAO315" s="180"/>
      <c r="CAP315" s="180"/>
      <c r="CAQ315" s="180"/>
      <c r="CAR315" s="180"/>
      <c r="CAS315" s="180"/>
      <c r="CAT315" s="180"/>
      <c r="CAU315" s="180"/>
      <c r="CAV315" s="180"/>
      <c r="CAW315" s="180"/>
      <c r="CAX315" s="180"/>
      <c r="CAY315" s="180"/>
      <c r="CAZ315" s="180"/>
      <c r="CBA315" s="180"/>
      <c r="CBB315" s="180"/>
      <c r="CBC315" s="180"/>
      <c r="CBD315" s="180"/>
      <c r="CBE315" s="180"/>
      <c r="CBF315" s="180"/>
      <c r="CBG315" s="180"/>
      <c r="CBH315" s="180"/>
      <c r="CBI315" s="180"/>
      <c r="CBJ315" s="180"/>
      <c r="CBK315" s="180"/>
      <c r="CBL315" s="180"/>
      <c r="CBM315" s="180"/>
      <c r="CBN315" s="180"/>
      <c r="CBO315" s="180"/>
      <c r="CBP315" s="180"/>
      <c r="CBQ315" s="180"/>
      <c r="CBR315" s="180"/>
      <c r="CBS315" s="180"/>
      <c r="CBT315" s="180"/>
      <c r="CBU315" s="180"/>
      <c r="CBV315" s="180"/>
      <c r="CBW315" s="180"/>
      <c r="CBX315" s="180"/>
      <c r="CBY315" s="180"/>
      <c r="CBZ315" s="180"/>
      <c r="CCA315" s="180"/>
      <c r="CCB315" s="180"/>
      <c r="CCC315" s="180"/>
      <c r="CCD315" s="180"/>
      <c r="CCE315" s="180"/>
      <c r="CCF315" s="180"/>
      <c r="CCG315" s="180"/>
      <c r="CCH315" s="180"/>
      <c r="CCI315" s="180"/>
      <c r="CCJ315" s="180"/>
      <c r="CCK315" s="180"/>
      <c r="CCL315" s="180"/>
      <c r="CCM315" s="180"/>
      <c r="CCN315" s="180"/>
      <c r="CCO315" s="180"/>
      <c r="CCP315" s="180"/>
      <c r="CCQ315" s="180"/>
      <c r="CCR315" s="180"/>
      <c r="CCS315" s="180"/>
      <c r="CCT315" s="180"/>
      <c r="CCU315" s="180"/>
      <c r="CCV315" s="180"/>
      <c r="CCW315" s="180"/>
      <c r="CCX315" s="180"/>
      <c r="CCY315" s="180"/>
      <c r="CCZ315" s="180"/>
      <c r="CDA315" s="180"/>
      <c r="CDB315" s="180"/>
      <c r="CDC315" s="180"/>
      <c r="CDD315" s="180"/>
      <c r="CDE315" s="180"/>
      <c r="CDF315" s="180"/>
      <c r="CDG315" s="180"/>
      <c r="CDH315" s="180"/>
      <c r="CDI315" s="180"/>
      <c r="CDJ315" s="180"/>
      <c r="CDK315" s="180"/>
      <c r="CDL315" s="180"/>
      <c r="CDM315" s="180"/>
      <c r="CDN315" s="180"/>
      <c r="CDO315" s="180"/>
      <c r="CDP315" s="180"/>
      <c r="CDQ315" s="180"/>
      <c r="CDR315" s="180"/>
      <c r="CDS315" s="180"/>
      <c r="CDT315" s="180"/>
      <c r="CDU315" s="180"/>
      <c r="CDV315" s="180"/>
      <c r="CDW315" s="180"/>
      <c r="CDX315" s="180"/>
      <c r="CDY315" s="180"/>
      <c r="CDZ315" s="180"/>
      <c r="CEA315" s="180"/>
      <c r="CEB315" s="180"/>
      <c r="CEC315" s="180"/>
      <c r="CED315" s="180"/>
      <c r="CEE315" s="180"/>
      <c r="CEF315" s="180"/>
      <c r="CEG315" s="180"/>
      <c r="CEH315" s="180"/>
      <c r="CEI315" s="180"/>
      <c r="CEJ315" s="180"/>
      <c r="CEK315" s="180"/>
      <c r="CEL315" s="180"/>
      <c r="CEM315" s="180"/>
      <c r="CEN315" s="180"/>
      <c r="CEO315" s="180"/>
      <c r="CEP315" s="180"/>
      <c r="CEQ315" s="180"/>
      <c r="CER315" s="180"/>
      <c r="CES315" s="180"/>
      <c r="CET315" s="180"/>
      <c r="CEU315" s="180"/>
      <c r="CEV315" s="180"/>
      <c r="CEW315" s="180"/>
      <c r="CEX315" s="180"/>
      <c r="CEY315" s="180"/>
      <c r="CEZ315" s="180"/>
      <c r="CFA315" s="180"/>
      <c r="CFB315" s="180"/>
      <c r="CFC315" s="180"/>
      <c r="CFD315" s="180"/>
      <c r="CFE315" s="180"/>
      <c r="CFF315" s="180"/>
      <c r="CFG315" s="180"/>
      <c r="CFH315" s="180"/>
      <c r="CFI315" s="180"/>
      <c r="CFJ315" s="180"/>
      <c r="CFK315" s="180"/>
      <c r="CFL315" s="180"/>
      <c r="CFM315" s="180"/>
      <c r="CFN315" s="180"/>
      <c r="CFO315" s="180"/>
      <c r="CFP315" s="180"/>
      <c r="CFQ315" s="180"/>
      <c r="CFR315" s="180"/>
      <c r="CFS315" s="180"/>
      <c r="CFT315" s="180"/>
      <c r="CFU315" s="180"/>
      <c r="CFV315" s="180"/>
      <c r="CFW315" s="180"/>
      <c r="CFX315" s="180"/>
      <c r="CFY315" s="180"/>
      <c r="CFZ315" s="180"/>
      <c r="CGA315" s="180"/>
      <c r="CGB315" s="180"/>
      <c r="CGC315" s="180"/>
      <c r="CGD315" s="180"/>
      <c r="CGE315" s="180"/>
      <c r="CGF315" s="180"/>
      <c r="CGG315" s="180"/>
      <c r="CGH315" s="180"/>
      <c r="CGI315" s="180"/>
      <c r="CGJ315" s="180"/>
      <c r="CGK315" s="180"/>
      <c r="CGL315" s="180"/>
      <c r="CGM315" s="180"/>
      <c r="CGN315" s="180"/>
      <c r="CGO315" s="180"/>
      <c r="CGP315" s="180"/>
      <c r="CGQ315" s="180"/>
      <c r="CGR315" s="180"/>
      <c r="CGS315" s="180"/>
      <c r="CGT315" s="180"/>
      <c r="CGU315" s="180"/>
      <c r="CGV315" s="180"/>
      <c r="CGW315" s="180"/>
      <c r="CGX315" s="180"/>
      <c r="CGY315" s="180"/>
      <c r="CGZ315" s="180"/>
      <c r="CHA315" s="180"/>
      <c r="CHB315" s="180"/>
      <c r="CHC315" s="180"/>
      <c r="CHD315" s="180"/>
      <c r="CHE315" s="180"/>
      <c r="CHF315" s="180"/>
      <c r="CHG315" s="180"/>
      <c r="CHH315" s="180"/>
      <c r="CHI315" s="180"/>
      <c r="CHJ315" s="180"/>
      <c r="CHK315" s="180"/>
      <c r="CHL315" s="180"/>
      <c r="CHM315" s="180"/>
      <c r="CHN315" s="180"/>
      <c r="CHO315" s="180"/>
      <c r="CHP315" s="180"/>
      <c r="CHQ315" s="180"/>
      <c r="CHR315" s="180"/>
      <c r="CHS315" s="180"/>
      <c r="CHT315" s="180"/>
      <c r="CHU315" s="180"/>
      <c r="CHV315" s="180"/>
      <c r="CHW315" s="180"/>
      <c r="CHX315" s="180"/>
      <c r="CHY315" s="180"/>
      <c r="CHZ315" s="180"/>
      <c r="CIA315" s="180"/>
      <c r="CIB315" s="180"/>
      <c r="CIC315" s="180"/>
      <c r="CID315" s="180"/>
      <c r="CIE315" s="180"/>
      <c r="CIF315" s="180"/>
      <c r="CIG315" s="180"/>
      <c r="CIH315" s="180"/>
      <c r="CII315" s="180"/>
      <c r="CIJ315" s="180"/>
      <c r="CIK315" s="180"/>
      <c r="CIL315" s="180"/>
      <c r="CIM315" s="180"/>
      <c r="CIN315" s="180"/>
      <c r="CIO315" s="180"/>
      <c r="CIP315" s="180"/>
      <c r="CIQ315" s="180"/>
      <c r="CIR315" s="180"/>
      <c r="CIS315" s="180"/>
      <c r="CIT315" s="180"/>
      <c r="CIU315" s="180"/>
      <c r="CIV315" s="180"/>
      <c r="CIW315" s="180"/>
      <c r="CIX315" s="180"/>
      <c r="CIY315" s="180"/>
      <c r="CIZ315" s="180"/>
      <c r="CJA315" s="180"/>
      <c r="CJB315" s="180"/>
      <c r="CJC315" s="180"/>
      <c r="CJD315" s="180"/>
      <c r="CJE315" s="180"/>
      <c r="CJF315" s="180"/>
      <c r="CJG315" s="180"/>
      <c r="CJH315" s="180"/>
      <c r="CJI315" s="180"/>
      <c r="CJJ315" s="180"/>
      <c r="CJK315" s="180"/>
      <c r="CJL315" s="180"/>
      <c r="CJM315" s="180"/>
      <c r="CJN315" s="180"/>
      <c r="CJO315" s="180"/>
      <c r="CJP315" s="180"/>
      <c r="CJQ315" s="180"/>
      <c r="CJR315" s="180"/>
      <c r="CJS315" s="180"/>
      <c r="CJT315" s="180"/>
      <c r="CJU315" s="180"/>
      <c r="CJV315" s="180"/>
      <c r="CJW315" s="180"/>
      <c r="CJX315" s="180"/>
      <c r="CJY315" s="180"/>
      <c r="CJZ315" s="180"/>
      <c r="CKA315" s="180"/>
      <c r="CKB315" s="180"/>
      <c r="CKC315" s="180"/>
      <c r="CKD315" s="180"/>
      <c r="CKE315" s="180"/>
      <c r="CKF315" s="180"/>
      <c r="CKG315" s="180"/>
      <c r="CKH315" s="180"/>
      <c r="CKI315" s="180"/>
      <c r="CKJ315" s="180"/>
      <c r="CKK315" s="180"/>
      <c r="CKL315" s="180"/>
      <c r="CKM315" s="180"/>
      <c r="CKN315" s="180"/>
      <c r="CKO315" s="180"/>
      <c r="CKP315" s="180"/>
      <c r="CKQ315" s="180"/>
      <c r="CKR315" s="180"/>
      <c r="CKS315" s="180"/>
      <c r="CKT315" s="180"/>
      <c r="CKU315" s="180"/>
      <c r="CKV315" s="180"/>
      <c r="CKW315" s="180"/>
      <c r="CKX315" s="180"/>
      <c r="CKY315" s="180"/>
      <c r="CKZ315" s="180"/>
      <c r="CLA315" s="180"/>
      <c r="CLB315" s="180"/>
      <c r="CLC315" s="180"/>
      <c r="CLD315" s="180"/>
      <c r="CLE315" s="180"/>
      <c r="CLF315" s="180"/>
      <c r="CLG315" s="180"/>
      <c r="CLH315" s="180"/>
      <c r="CLI315" s="180"/>
      <c r="CLJ315" s="180"/>
      <c r="CLK315" s="180"/>
      <c r="CLL315" s="180"/>
      <c r="CLM315" s="180"/>
      <c r="CLN315" s="180"/>
      <c r="CLO315" s="180"/>
      <c r="CLP315" s="180"/>
      <c r="CLQ315" s="180"/>
      <c r="CLR315" s="180"/>
      <c r="CLS315" s="180"/>
      <c r="CLT315" s="180"/>
      <c r="CLU315" s="180"/>
      <c r="CLV315" s="180"/>
      <c r="CLW315" s="180"/>
      <c r="CLX315" s="180"/>
      <c r="CLY315" s="180"/>
      <c r="CLZ315" s="180"/>
      <c r="CMA315" s="180"/>
      <c r="CMB315" s="180"/>
      <c r="CMC315" s="180"/>
      <c r="CMD315" s="180"/>
      <c r="CME315" s="180"/>
      <c r="CMF315" s="180"/>
      <c r="CMG315" s="180"/>
      <c r="CMH315" s="180"/>
      <c r="CMI315" s="180"/>
      <c r="CMJ315" s="180"/>
      <c r="CMK315" s="180"/>
      <c r="CML315" s="180"/>
      <c r="CMM315" s="180"/>
      <c r="CMN315" s="180"/>
      <c r="CMO315" s="180"/>
      <c r="CMP315" s="180"/>
      <c r="CMQ315" s="180"/>
      <c r="CMR315" s="180"/>
      <c r="CMS315" s="180"/>
      <c r="CMT315" s="180"/>
      <c r="CMU315" s="180"/>
      <c r="CMV315" s="180"/>
      <c r="CMW315" s="180"/>
      <c r="CMX315" s="180"/>
      <c r="CMY315" s="180"/>
      <c r="CMZ315" s="180"/>
      <c r="CNA315" s="180"/>
      <c r="CNB315" s="180"/>
      <c r="CNC315" s="180"/>
      <c r="CND315" s="180"/>
      <c r="CNE315" s="180"/>
      <c r="CNF315" s="180"/>
      <c r="CNG315" s="180"/>
      <c r="CNH315" s="180"/>
      <c r="CNI315" s="180"/>
      <c r="CNJ315" s="180"/>
      <c r="CNK315" s="180"/>
      <c r="CNL315" s="180"/>
      <c r="CNM315" s="180"/>
      <c r="CNN315" s="180"/>
      <c r="CNO315" s="180"/>
      <c r="CNP315" s="180"/>
      <c r="CNQ315" s="180"/>
      <c r="CNR315" s="180"/>
      <c r="CNS315" s="180"/>
      <c r="CNT315" s="180"/>
      <c r="CNU315" s="180"/>
      <c r="CNV315" s="180"/>
      <c r="CNW315" s="180"/>
      <c r="CNX315" s="180"/>
      <c r="CNY315" s="180"/>
      <c r="CNZ315" s="180"/>
      <c r="COA315" s="180"/>
      <c r="COB315" s="180"/>
      <c r="COC315" s="180"/>
      <c r="COD315" s="180"/>
      <c r="COE315" s="180"/>
      <c r="COF315" s="180"/>
      <c r="COG315" s="180"/>
      <c r="COH315" s="180"/>
      <c r="COI315" s="180"/>
      <c r="COJ315" s="180"/>
      <c r="COK315" s="180"/>
      <c r="COL315" s="180"/>
      <c r="COM315" s="180"/>
      <c r="CON315" s="180"/>
      <c r="COO315" s="180"/>
      <c r="COP315" s="180"/>
      <c r="COQ315" s="180"/>
      <c r="COR315" s="180"/>
      <c r="COS315" s="180"/>
      <c r="COT315" s="180"/>
      <c r="COU315" s="180"/>
      <c r="COV315" s="180"/>
      <c r="COW315" s="180"/>
      <c r="COX315" s="180"/>
      <c r="COY315" s="180"/>
      <c r="COZ315" s="180"/>
      <c r="CPA315" s="180"/>
      <c r="CPB315" s="180"/>
      <c r="CPC315" s="180"/>
      <c r="CPD315" s="180"/>
      <c r="CPE315" s="180"/>
      <c r="CPF315" s="180"/>
      <c r="CPG315" s="180"/>
      <c r="CPH315" s="180"/>
      <c r="CPI315" s="180"/>
      <c r="CPJ315" s="180"/>
      <c r="CPK315" s="180"/>
      <c r="CPL315" s="180"/>
      <c r="CPM315" s="180"/>
      <c r="CPN315" s="180"/>
      <c r="CPO315" s="180"/>
      <c r="CPP315" s="180"/>
      <c r="CPQ315" s="180"/>
      <c r="CPR315" s="180"/>
      <c r="CPS315" s="180"/>
      <c r="CPT315" s="180"/>
      <c r="CPU315" s="180"/>
      <c r="CPV315" s="180"/>
      <c r="CPW315" s="180"/>
      <c r="CPX315" s="180"/>
      <c r="CPY315" s="180"/>
      <c r="CPZ315" s="180"/>
      <c r="CQA315" s="180"/>
      <c r="CQB315" s="180"/>
      <c r="CQC315" s="180"/>
      <c r="CQD315" s="180"/>
      <c r="CQE315" s="180"/>
      <c r="CQF315" s="180"/>
      <c r="CQG315" s="180"/>
      <c r="CQH315" s="180"/>
      <c r="CQI315" s="180"/>
      <c r="CQJ315" s="180"/>
      <c r="CQK315" s="180"/>
      <c r="CQL315" s="180"/>
      <c r="CQM315" s="180"/>
      <c r="CQN315" s="180"/>
      <c r="CQO315" s="180"/>
      <c r="CQP315" s="180"/>
      <c r="CQQ315" s="180"/>
      <c r="CQR315" s="180"/>
      <c r="CQS315" s="180"/>
      <c r="CQT315" s="180"/>
      <c r="CQU315" s="180"/>
      <c r="CQV315" s="180"/>
      <c r="CQW315" s="180"/>
      <c r="CQX315" s="180"/>
      <c r="CQY315" s="180"/>
      <c r="CQZ315" s="180"/>
      <c r="CRA315" s="180"/>
      <c r="CRB315" s="180"/>
      <c r="CRC315" s="180"/>
      <c r="CRD315" s="180"/>
      <c r="CRE315" s="180"/>
      <c r="CRF315" s="180"/>
      <c r="CRG315" s="180"/>
      <c r="CRH315" s="180"/>
      <c r="CRI315" s="180"/>
      <c r="CRJ315" s="180"/>
      <c r="CRK315" s="180"/>
      <c r="CRL315" s="180"/>
      <c r="CRM315" s="180"/>
      <c r="CRN315" s="180"/>
      <c r="CRO315" s="180"/>
      <c r="CRP315" s="180"/>
      <c r="CRQ315" s="180"/>
      <c r="CRR315" s="180"/>
      <c r="CRS315" s="180"/>
      <c r="CRT315" s="180"/>
      <c r="CRU315" s="180"/>
      <c r="CRV315" s="180"/>
      <c r="CRW315" s="180"/>
      <c r="CRX315" s="180"/>
      <c r="CRY315" s="180"/>
      <c r="CRZ315" s="180"/>
      <c r="CSA315" s="180"/>
      <c r="CSB315" s="180"/>
      <c r="CSC315" s="180"/>
      <c r="CSD315" s="180"/>
      <c r="CSE315" s="180"/>
      <c r="CSF315" s="180"/>
      <c r="CSG315" s="180"/>
      <c r="CSH315" s="180"/>
      <c r="CSI315" s="180"/>
      <c r="CSJ315" s="180"/>
      <c r="CSK315" s="180"/>
      <c r="CSL315" s="180"/>
      <c r="CSM315" s="180"/>
      <c r="CSN315" s="180"/>
      <c r="CSO315" s="180"/>
      <c r="CSP315" s="180"/>
      <c r="CSQ315" s="180"/>
      <c r="CSR315" s="180"/>
      <c r="CSS315" s="180"/>
      <c r="CST315" s="180"/>
      <c r="CSU315" s="180"/>
      <c r="CSV315" s="180"/>
      <c r="CSW315" s="180"/>
      <c r="CSX315" s="180"/>
      <c r="CSY315" s="180"/>
      <c r="CSZ315" s="180"/>
      <c r="CTA315" s="180"/>
      <c r="CTB315" s="180"/>
      <c r="CTC315" s="180"/>
      <c r="CTD315" s="180"/>
      <c r="CTE315" s="180"/>
      <c r="CTF315" s="180"/>
      <c r="CTG315" s="180"/>
      <c r="CTH315" s="180"/>
      <c r="CTI315" s="180"/>
      <c r="CTJ315" s="180"/>
      <c r="CTK315" s="180"/>
      <c r="CTL315" s="180"/>
      <c r="CTM315" s="180"/>
      <c r="CTN315" s="180"/>
      <c r="CTO315" s="180"/>
      <c r="CTP315" s="180"/>
      <c r="CTQ315" s="180"/>
      <c r="CTR315" s="180"/>
      <c r="CTS315" s="180"/>
      <c r="CTT315" s="180"/>
      <c r="CTU315" s="180"/>
      <c r="CTV315" s="180"/>
      <c r="CTW315" s="180"/>
      <c r="CTX315" s="180"/>
      <c r="CTY315" s="180"/>
      <c r="CTZ315" s="180"/>
      <c r="CUA315" s="180"/>
      <c r="CUB315" s="180"/>
      <c r="CUC315" s="180"/>
      <c r="CUD315" s="180"/>
      <c r="CUE315" s="180"/>
      <c r="CUF315" s="180"/>
      <c r="CUG315" s="180"/>
      <c r="CUH315" s="180"/>
      <c r="CUI315" s="180"/>
      <c r="CUJ315" s="180"/>
      <c r="CUK315" s="180"/>
      <c r="CUL315" s="180"/>
      <c r="CUM315" s="180"/>
      <c r="CUN315" s="180"/>
      <c r="CUO315" s="180"/>
      <c r="CUP315" s="180"/>
      <c r="CUQ315" s="180"/>
      <c r="CUR315" s="180"/>
      <c r="CUS315" s="180"/>
      <c r="CUT315" s="180"/>
      <c r="CUU315" s="180"/>
      <c r="CUV315" s="180"/>
      <c r="CUW315" s="180"/>
      <c r="CUX315" s="180"/>
      <c r="CUY315" s="180"/>
      <c r="CUZ315" s="180"/>
      <c r="CVA315" s="180"/>
      <c r="CVB315" s="180"/>
      <c r="CVC315" s="180"/>
      <c r="CVD315" s="180"/>
      <c r="CVE315" s="180"/>
      <c r="CVF315" s="180"/>
      <c r="CVG315" s="180"/>
      <c r="CVH315" s="180"/>
      <c r="CVI315" s="180"/>
      <c r="CVJ315" s="180"/>
      <c r="CVK315" s="180"/>
      <c r="CVL315" s="180"/>
      <c r="CVM315" s="180"/>
      <c r="CVN315" s="180"/>
      <c r="CVO315" s="180"/>
      <c r="CVP315" s="180"/>
      <c r="CVQ315" s="180"/>
      <c r="CVR315" s="180"/>
      <c r="CVS315" s="180"/>
      <c r="CVT315" s="180"/>
      <c r="CVU315" s="180"/>
      <c r="CVV315" s="180"/>
      <c r="CVW315" s="180"/>
      <c r="CVX315" s="180"/>
      <c r="CVY315" s="180"/>
      <c r="CVZ315" s="180"/>
      <c r="CWA315" s="180"/>
      <c r="CWB315" s="180"/>
      <c r="CWC315" s="180"/>
      <c r="CWD315" s="180"/>
      <c r="CWE315" s="180"/>
      <c r="CWF315" s="180"/>
      <c r="CWG315" s="180"/>
      <c r="CWH315" s="180"/>
      <c r="CWI315" s="180"/>
      <c r="CWJ315" s="180"/>
      <c r="CWK315" s="180"/>
      <c r="CWL315" s="180"/>
      <c r="CWM315" s="180"/>
      <c r="CWN315" s="180"/>
      <c r="CWO315" s="180"/>
      <c r="CWP315" s="180"/>
      <c r="CWQ315" s="180"/>
      <c r="CWR315" s="180"/>
      <c r="CWS315" s="180"/>
      <c r="CWT315" s="180"/>
      <c r="CWU315" s="180"/>
      <c r="CWV315" s="180"/>
      <c r="CWW315" s="180"/>
      <c r="CWX315" s="180"/>
      <c r="CWY315" s="180"/>
      <c r="CWZ315" s="180"/>
      <c r="CXA315" s="180"/>
      <c r="CXB315" s="180"/>
      <c r="CXC315" s="180"/>
      <c r="CXD315" s="180"/>
      <c r="CXE315" s="180"/>
      <c r="CXF315" s="180"/>
      <c r="CXG315" s="180"/>
      <c r="CXH315" s="180"/>
      <c r="CXI315" s="180"/>
      <c r="CXJ315" s="180"/>
      <c r="CXK315" s="180"/>
      <c r="CXL315" s="180"/>
      <c r="CXM315" s="180"/>
      <c r="CXN315" s="180"/>
      <c r="CXO315" s="180"/>
      <c r="CXP315" s="180"/>
      <c r="CXQ315" s="180"/>
      <c r="CXR315" s="180"/>
      <c r="CXS315" s="180"/>
      <c r="CXT315" s="180"/>
      <c r="CXU315" s="180"/>
      <c r="CXV315" s="180"/>
      <c r="CXW315" s="180"/>
      <c r="CXX315" s="180"/>
      <c r="CXY315" s="180"/>
      <c r="CXZ315" s="180"/>
      <c r="CYA315" s="180"/>
      <c r="CYB315" s="180"/>
      <c r="CYC315" s="180"/>
      <c r="CYD315" s="180"/>
      <c r="CYE315" s="180"/>
      <c r="CYF315" s="180"/>
      <c r="CYG315" s="180"/>
      <c r="CYH315" s="180"/>
      <c r="CYI315" s="180"/>
      <c r="CYJ315" s="180"/>
      <c r="CYK315" s="180"/>
      <c r="CYL315" s="180"/>
      <c r="CYM315" s="180"/>
      <c r="CYN315" s="180"/>
      <c r="CYO315" s="180"/>
      <c r="CYP315" s="180"/>
      <c r="CYQ315" s="180"/>
      <c r="CYR315" s="180"/>
      <c r="CYS315" s="180"/>
      <c r="CYT315" s="180"/>
      <c r="CYU315" s="180"/>
      <c r="CYV315" s="180"/>
      <c r="CYW315" s="180"/>
      <c r="CYX315" s="180"/>
      <c r="CYY315" s="180"/>
      <c r="CYZ315" s="180"/>
      <c r="CZA315" s="180"/>
      <c r="CZB315" s="180"/>
      <c r="CZC315" s="180"/>
      <c r="CZD315" s="180"/>
      <c r="CZE315" s="180"/>
      <c r="CZF315" s="180"/>
      <c r="CZG315" s="180"/>
      <c r="CZH315" s="180"/>
      <c r="CZI315" s="180"/>
      <c r="CZJ315" s="180"/>
      <c r="CZK315" s="180"/>
      <c r="CZL315" s="180"/>
      <c r="CZM315" s="180"/>
      <c r="CZN315" s="180"/>
      <c r="CZO315" s="180"/>
      <c r="CZP315" s="180"/>
      <c r="CZQ315" s="180"/>
      <c r="CZR315" s="180"/>
      <c r="CZS315" s="180"/>
      <c r="CZT315" s="180"/>
      <c r="CZU315" s="180"/>
      <c r="CZV315" s="180"/>
      <c r="CZW315" s="180"/>
      <c r="CZX315" s="180"/>
      <c r="CZY315" s="180"/>
      <c r="CZZ315" s="180"/>
      <c r="DAA315" s="180"/>
      <c r="DAB315" s="180"/>
      <c r="DAC315" s="180"/>
      <c r="DAD315" s="180"/>
      <c r="DAE315" s="180"/>
      <c r="DAF315" s="180"/>
      <c r="DAG315" s="180"/>
      <c r="DAH315" s="180"/>
      <c r="DAI315" s="180"/>
      <c r="DAJ315" s="180"/>
      <c r="DAK315" s="180"/>
      <c r="DAL315" s="180"/>
      <c r="DAM315" s="180"/>
      <c r="DAN315" s="180"/>
      <c r="DAO315" s="180"/>
      <c r="DAP315" s="180"/>
      <c r="DAQ315" s="180"/>
      <c r="DAR315" s="180"/>
      <c r="DAS315" s="180"/>
      <c r="DAT315" s="180"/>
      <c r="DAU315" s="180"/>
      <c r="DAV315" s="180"/>
      <c r="DAW315" s="180"/>
      <c r="DAX315" s="180"/>
      <c r="DAY315" s="180"/>
      <c r="DAZ315" s="180"/>
      <c r="DBA315" s="180"/>
      <c r="DBB315" s="180"/>
      <c r="DBC315" s="180"/>
      <c r="DBD315" s="180"/>
      <c r="DBE315" s="180"/>
      <c r="DBF315" s="180"/>
      <c r="DBG315" s="180"/>
      <c r="DBH315" s="180"/>
      <c r="DBI315" s="180"/>
      <c r="DBJ315" s="180"/>
      <c r="DBK315" s="180"/>
      <c r="DBL315" s="180"/>
      <c r="DBM315" s="180"/>
      <c r="DBN315" s="180"/>
      <c r="DBO315" s="180"/>
      <c r="DBP315" s="180"/>
      <c r="DBQ315" s="180"/>
      <c r="DBR315" s="180"/>
      <c r="DBS315" s="180"/>
      <c r="DBT315" s="180"/>
      <c r="DBU315" s="180"/>
      <c r="DBV315" s="180"/>
      <c r="DBW315" s="180"/>
      <c r="DBX315" s="180"/>
      <c r="DBY315" s="180"/>
      <c r="DBZ315" s="180"/>
      <c r="DCA315" s="180"/>
      <c r="DCB315" s="180"/>
      <c r="DCC315" s="180"/>
      <c r="DCD315" s="180"/>
      <c r="DCE315" s="180"/>
      <c r="DCF315" s="180"/>
      <c r="DCG315" s="180"/>
      <c r="DCH315" s="180"/>
      <c r="DCI315" s="180"/>
      <c r="DCJ315" s="180"/>
      <c r="DCK315" s="180"/>
      <c r="DCL315" s="180"/>
      <c r="DCM315" s="180"/>
      <c r="DCN315" s="180"/>
      <c r="DCO315" s="180"/>
      <c r="DCP315" s="180"/>
      <c r="DCQ315" s="180"/>
      <c r="DCR315" s="180"/>
      <c r="DCS315" s="180"/>
      <c r="DCT315" s="180"/>
      <c r="DCU315" s="180"/>
      <c r="DCV315" s="180"/>
      <c r="DCW315" s="180"/>
      <c r="DCX315" s="180"/>
      <c r="DCY315" s="180"/>
      <c r="DCZ315" s="180"/>
      <c r="DDA315" s="180"/>
      <c r="DDB315" s="180"/>
      <c r="DDC315" s="180"/>
      <c r="DDD315" s="180"/>
      <c r="DDE315" s="180"/>
      <c r="DDF315" s="180"/>
      <c r="DDG315" s="180"/>
      <c r="DDH315" s="180"/>
      <c r="DDI315" s="180"/>
      <c r="DDJ315" s="180"/>
      <c r="DDK315" s="180"/>
      <c r="DDL315" s="180"/>
      <c r="DDM315" s="180"/>
      <c r="DDN315" s="180"/>
      <c r="DDO315" s="180"/>
      <c r="DDP315" s="180"/>
      <c r="DDQ315" s="180"/>
      <c r="DDR315" s="180"/>
      <c r="DDS315" s="180"/>
      <c r="DDT315" s="180"/>
      <c r="DDU315" s="180"/>
      <c r="DDV315" s="180"/>
      <c r="DDW315" s="180"/>
      <c r="DDX315" s="180"/>
      <c r="DDY315" s="180"/>
      <c r="DDZ315" s="180"/>
      <c r="DEA315" s="180"/>
      <c r="DEB315" s="180"/>
      <c r="DEC315" s="180"/>
      <c r="DED315" s="180"/>
      <c r="DEE315" s="180"/>
      <c r="DEF315" s="180"/>
      <c r="DEG315" s="180"/>
      <c r="DEH315" s="180"/>
      <c r="DEI315" s="180"/>
      <c r="DEJ315" s="180"/>
      <c r="DEK315" s="180"/>
      <c r="DEL315" s="180"/>
      <c r="DEM315" s="180"/>
      <c r="DEN315" s="180"/>
      <c r="DEO315" s="180"/>
      <c r="DEP315" s="180"/>
      <c r="DEQ315" s="180"/>
      <c r="DER315" s="180"/>
      <c r="DES315" s="180"/>
      <c r="DET315" s="180"/>
      <c r="DEU315" s="180"/>
      <c r="DEV315" s="180"/>
      <c r="DEW315" s="180"/>
      <c r="DEX315" s="180"/>
      <c r="DEY315" s="180"/>
      <c r="DEZ315" s="180"/>
      <c r="DFA315" s="180"/>
      <c r="DFB315" s="180"/>
      <c r="DFC315" s="180"/>
      <c r="DFD315" s="180"/>
      <c r="DFE315" s="180"/>
      <c r="DFF315" s="180"/>
      <c r="DFG315" s="180"/>
      <c r="DFH315" s="180"/>
      <c r="DFI315" s="180"/>
      <c r="DFJ315" s="180"/>
      <c r="DFK315" s="180"/>
      <c r="DFL315" s="180"/>
      <c r="DFM315" s="180"/>
      <c r="DFN315" s="180"/>
      <c r="DFO315" s="180"/>
      <c r="DFP315" s="180"/>
      <c r="DFQ315" s="180"/>
      <c r="DFR315" s="180"/>
      <c r="DFS315" s="180"/>
      <c r="DFT315" s="180"/>
      <c r="DFU315" s="180"/>
      <c r="DFV315" s="180"/>
      <c r="DFW315" s="180"/>
      <c r="DFX315" s="180"/>
      <c r="DFY315" s="180"/>
      <c r="DFZ315" s="180"/>
      <c r="DGA315" s="180"/>
      <c r="DGB315" s="180"/>
      <c r="DGC315" s="180"/>
      <c r="DGD315" s="180"/>
      <c r="DGE315" s="180"/>
      <c r="DGF315" s="180"/>
      <c r="DGG315" s="180"/>
      <c r="DGH315" s="180"/>
      <c r="DGI315" s="180"/>
      <c r="DGJ315" s="180"/>
      <c r="DGK315" s="180"/>
      <c r="DGL315" s="180"/>
      <c r="DGM315" s="180"/>
      <c r="DGN315" s="180"/>
      <c r="DGO315" s="180"/>
      <c r="DGP315" s="180"/>
      <c r="DGQ315" s="180"/>
      <c r="DGR315" s="180"/>
      <c r="DGS315" s="180"/>
      <c r="DGT315" s="180"/>
      <c r="DGU315" s="180"/>
      <c r="DGV315" s="180"/>
      <c r="DGW315" s="180"/>
      <c r="DGX315" s="180"/>
      <c r="DGY315" s="180"/>
      <c r="DGZ315" s="180"/>
      <c r="DHA315" s="180"/>
      <c r="DHB315" s="180"/>
      <c r="DHC315" s="180"/>
      <c r="DHD315" s="180"/>
      <c r="DHE315" s="180"/>
      <c r="DHF315" s="180"/>
      <c r="DHG315" s="180"/>
      <c r="DHH315" s="180"/>
      <c r="DHI315" s="180"/>
      <c r="DHJ315" s="180"/>
      <c r="DHK315" s="180"/>
      <c r="DHL315" s="180"/>
      <c r="DHM315" s="180"/>
      <c r="DHN315" s="180"/>
      <c r="DHO315" s="180"/>
      <c r="DHP315" s="180"/>
      <c r="DHQ315" s="180"/>
      <c r="DHR315" s="180"/>
      <c r="DHS315" s="180"/>
      <c r="DHT315" s="180"/>
      <c r="DHU315" s="180"/>
      <c r="DHV315" s="180"/>
      <c r="DHW315" s="180"/>
      <c r="DHX315" s="180"/>
      <c r="DHY315" s="180"/>
      <c r="DHZ315" s="180"/>
      <c r="DIA315" s="180"/>
      <c r="DIB315" s="180"/>
      <c r="DIC315" s="180"/>
      <c r="DID315" s="180"/>
      <c r="DIE315" s="180"/>
      <c r="DIF315" s="180"/>
      <c r="DIG315" s="180"/>
      <c r="DIH315" s="180"/>
      <c r="DII315" s="180"/>
      <c r="DIJ315" s="180"/>
      <c r="DIK315" s="180"/>
      <c r="DIL315" s="180"/>
      <c r="DIM315" s="180"/>
      <c r="DIN315" s="180"/>
      <c r="DIO315" s="180"/>
      <c r="DIP315" s="180"/>
      <c r="DIQ315" s="180"/>
      <c r="DIR315" s="180"/>
      <c r="DIS315" s="180"/>
      <c r="DIT315" s="180"/>
      <c r="DIU315" s="180"/>
      <c r="DIV315" s="180"/>
      <c r="DIW315" s="180"/>
      <c r="DIX315" s="180"/>
      <c r="DIY315" s="180"/>
      <c r="DIZ315" s="180"/>
      <c r="DJA315" s="180"/>
      <c r="DJB315" s="180"/>
      <c r="DJC315" s="180"/>
      <c r="DJD315" s="180"/>
      <c r="DJE315" s="180"/>
      <c r="DJF315" s="180"/>
      <c r="DJG315" s="180"/>
      <c r="DJH315" s="180"/>
      <c r="DJI315" s="180"/>
      <c r="DJJ315" s="180"/>
      <c r="DJK315" s="180"/>
      <c r="DJL315" s="180"/>
      <c r="DJM315" s="180"/>
      <c r="DJN315" s="180"/>
      <c r="DJO315" s="180"/>
      <c r="DJP315" s="180"/>
      <c r="DJQ315" s="180"/>
      <c r="DJR315" s="180"/>
      <c r="DJS315" s="180"/>
      <c r="DJT315" s="180"/>
      <c r="DJU315" s="180"/>
      <c r="DJV315" s="180"/>
      <c r="DJW315" s="180"/>
      <c r="DJX315" s="180"/>
      <c r="DJY315" s="180"/>
      <c r="DJZ315" s="180"/>
      <c r="DKA315" s="180"/>
      <c r="DKB315" s="180"/>
      <c r="DKC315" s="180"/>
      <c r="DKD315" s="180"/>
      <c r="DKE315" s="180"/>
      <c r="DKF315" s="180"/>
      <c r="DKG315" s="180"/>
      <c r="DKH315" s="180"/>
      <c r="DKI315" s="180"/>
      <c r="DKJ315" s="180"/>
      <c r="DKK315" s="180"/>
      <c r="DKL315" s="180"/>
      <c r="DKM315" s="180"/>
      <c r="DKN315" s="180"/>
      <c r="DKO315" s="180"/>
      <c r="DKP315" s="180"/>
      <c r="DKQ315" s="180"/>
      <c r="DKR315" s="180"/>
      <c r="DKS315" s="180"/>
      <c r="DKT315" s="180"/>
      <c r="DKU315" s="180"/>
      <c r="DKV315" s="180"/>
      <c r="DKW315" s="180"/>
      <c r="DKX315" s="180"/>
      <c r="DKY315" s="180"/>
      <c r="DKZ315" s="180"/>
      <c r="DLA315" s="180"/>
      <c r="DLB315" s="180"/>
      <c r="DLC315" s="180"/>
      <c r="DLD315" s="180"/>
      <c r="DLE315" s="180"/>
      <c r="DLF315" s="180"/>
      <c r="DLG315" s="180"/>
      <c r="DLH315" s="180"/>
      <c r="DLI315" s="180"/>
      <c r="DLJ315" s="180"/>
      <c r="DLK315" s="180"/>
      <c r="DLL315" s="180"/>
      <c r="DLM315" s="180"/>
      <c r="DLN315" s="180"/>
      <c r="DLO315" s="180"/>
      <c r="DLP315" s="180"/>
      <c r="DLQ315" s="180"/>
      <c r="DLR315" s="180"/>
      <c r="DLS315" s="180"/>
      <c r="DLT315" s="180"/>
      <c r="DLU315" s="180"/>
      <c r="DLV315" s="180"/>
      <c r="DLW315" s="180"/>
      <c r="DLX315" s="180"/>
      <c r="DLY315" s="180"/>
      <c r="DLZ315" s="180"/>
      <c r="DMA315" s="180"/>
      <c r="DMB315" s="180"/>
      <c r="DMC315" s="180"/>
      <c r="DMD315" s="180"/>
      <c r="DME315" s="180"/>
      <c r="DMF315" s="180"/>
      <c r="DMG315" s="180"/>
      <c r="DMH315" s="180"/>
      <c r="DMI315" s="180"/>
      <c r="DMJ315" s="180"/>
      <c r="DMK315" s="180"/>
      <c r="DML315" s="180"/>
      <c r="DMM315" s="180"/>
      <c r="DMN315" s="180"/>
      <c r="DMO315" s="180"/>
      <c r="DMP315" s="180"/>
      <c r="DMQ315" s="180"/>
      <c r="DMR315" s="180"/>
      <c r="DMS315" s="180"/>
      <c r="DMT315" s="180"/>
      <c r="DMU315" s="180"/>
      <c r="DMV315" s="180"/>
      <c r="DMW315" s="180"/>
      <c r="DMX315" s="180"/>
      <c r="DMY315" s="180"/>
      <c r="DMZ315" s="180"/>
      <c r="DNA315" s="180"/>
      <c r="DNB315" s="180"/>
      <c r="DNC315" s="180"/>
      <c r="DND315" s="180"/>
      <c r="DNE315" s="180"/>
      <c r="DNF315" s="180"/>
      <c r="DNG315" s="180"/>
      <c r="DNH315" s="180"/>
      <c r="DNI315" s="180"/>
      <c r="DNJ315" s="180"/>
      <c r="DNK315" s="180"/>
      <c r="DNL315" s="180"/>
      <c r="DNM315" s="180"/>
      <c r="DNN315" s="180"/>
      <c r="DNO315" s="180"/>
      <c r="DNP315" s="180"/>
      <c r="DNQ315" s="180"/>
      <c r="DNR315" s="180"/>
      <c r="DNS315" s="180"/>
      <c r="DNT315" s="180"/>
      <c r="DNU315" s="180"/>
      <c r="DNV315" s="180"/>
      <c r="DNW315" s="180"/>
      <c r="DNX315" s="180"/>
      <c r="DNY315" s="180"/>
      <c r="DNZ315" s="180"/>
      <c r="DOA315" s="180"/>
      <c r="DOB315" s="180"/>
      <c r="DOC315" s="180"/>
      <c r="DOD315" s="180"/>
      <c r="DOE315" s="180"/>
      <c r="DOF315" s="180"/>
      <c r="DOG315" s="180"/>
      <c r="DOH315" s="180"/>
      <c r="DOI315" s="180"/>
      <c r="DOJ315" s="180"/>
      <c r="DOK315" s="180"/>
      <c r="DOL315" s="180"/>
      <c r="DOM315" s="180"/>
      <c r="DON315" s="180"/>
      <c r="DOO315" s="180"/>
      <c r="DOP315" s="180"/>
      <c r="DOQ315" s="180"/>
      <c r="DOR315" s="180"/>
      <c r="DOS315" s="180"/>
      <c r="DOT315" s="180"/>
      <c r="DOU315" s="180"/>
      <c r="DOV315" s="180"/>
      <c r="DOW315" s="180"/>
      <c r="DOX315" s="180"/>
      <c r="DOY315" s="180"/>
      <c r="DOZ315" s="180"/>
      <c r="DPA315" s="180"/>
      <c r="DPB315" s="180"/>
      <c r="DPC315" s="180"/>
      <c r="DPD315" s="180"/>
      <c r="DPE315" s="180"/>
      <c r="DPF315" s="180"/>
      <c r="DPG315" s="180"/>
      <c r="DPH315" s="180"/>
      <c r="DPI315" s="180"/>
      <c r="DPJ315" s="180"/>
      <c r="DPK315" s="180"/>
      <c r="DPL315" s="180"/>
      <c r="DPM315" s="180"/>
      <c r="DPN315" s="180"/>
      <c r="DPO315" s="180"/>
      <c r="DPP315" s="180"/>
      <c r="DPQ315" s="180"/>
      <c r="DPR315" s="180"/>
      <c r="DPS315" s="180"/>
      <c r="DPT315" s="180"/>
      <c r="DPU315" s="180"/>
      <c r="DPV315" s="180"/>
      <c r="DPW315" s="180"/>
      <c r="DPX315" s="180"/>
      <c r="DPY315" s="180"/>
      <c r="DPZ315" s="180"/>
      <c r="DQA315" s="180"/>
      <c r="DQB315" s="180"/>
      <c r="DQC315" s="180"/>
      <c r="DQD315" s="180"/>
      <c r="DQE315" s="180"/>
      <c r="DQF315" s="180"/>
      <c r="DQG315" s="180"/>
      <c r="DQH315" s="180"/>
      <c r="DQI315" s="180"/>
      <c r="DQJ315" s="180"/>
      <c r="DQK315" s="180"/>
      <c r="DQL315" s="180"/>
      <c r="DQM315" s="180"/>
      <c r="DQN315" s="180"/>
      <c r="DQO315" s="180"/>
      <c r="DQP315" s="180"/>
      <c r="DQQ315" s="180"/>
      <c r="DQR315" s="180"/>
      <c r="DQS315" s="180"/>
      <c r="DQT315" s="180"/>
      <c r="DQU315" s="180"/>
      <c r="DQV315" s="180"/>
      <c r="DQW315" s="180"/>
      <c r="DQX315" s="180"/>
      <c r="DQY315" s="180"/>
      <c r="DQZ315" s="180"/>
      <c r="DRA315" s="180"/>
      <c r="DRB315" s="180"/>
      <c r="DRC315" s="180"/>
      <c r="DRD315" s="180"/>
      <c r="DRE315" s="180"/>
      <c r="DRF315" s="180"/>
      <c r="DRG315" s="180"/>
      <c r="DRH315" s="180"/>
      <c r="DRI315" s="180"/>
      <c r="DRJ315" s="180"/>
      <c r="DRK315" s="180"/>
      <c r="DRL315" s="180"/>
      <c r="DRM315" s="180"/>
      <c r="DRN315" s="180"/>
      <c r="DRO315" s="180"/>
      <c r="DRP315" s="180"/>
      <c r="DRQ315" s="180"/>
      <c r="DRR315" s="180"/>
      <c r="DRS315" s="180"/>
      <c r="DRT315" s="180"/>
      <c r="DRU315" s="180"/>
      <c r="DRV315" s="180"/>
      <c r="DRW315" s="180"/>
      <c r="DRX315" s="180"/>
      <c r="DRY315" s="180"/>
      <c r="DRZ315" s="180"/>
      <c r="DSA315" s="180"/>
      <c r="DSB315" s="180"/>
      <c r="DSC315" s="180"/>
      <c r="DSD315" s="180"/>
      <c r="DSE315" s="180"/>
      <c r="DSF315" s="180"/>
      <c r="DSG315" s="180"/>
      <c r="DSH315" s="180"/>
      <c r="DSI315" s="180"/>
      <c r="DSJ315" s="180"/>
      <c r="DSK315" s="180"/>
      <c r="DSL315" s="180"/>
      <c r="DSM315" s="180"/>
      <c r="DSN315" s="180"/>
      <c r="DSO315" s="180"/>
      <c r="DSP315" s="180"/>
      <c r="DSQ315" s="180"/>
      <c r="DSR315" s="180"/>
      <c r="DSS315" s="180"/>
      <c r="DST315" s="180"/>
      <c r="DSU315" s="180"/>
      <c r="DSV315" s="180"/>
      <c r="DSW315" s="180"/>
      <c r="DSX315" s="180"/>
      <c r="DSY315" s="180"/>
      <c r="DSZ315" s="180"/>
      <c r="DTA315" s="180"/>
      <c r="DTB315" s="180"/>
      <c r="DTC315" s="180"/>
      <c r="DTD315" s="180"/>
      <c r="DTE315" s="180"/>
      <c r="DTF315" s="180"/>
      <c r="DTG315" s="180"/>
      <c r="DTH315" s="180"/>
      <c r="DTI315" s="180"/>
      <c r="DTJ315" s="180"/>
      <c r="DTK315" s="180"/>
      <c r="DTL315" s="180"/>
      <c r="DTM315" s="180"/>
      <c r="DTN315" s="180"/>
      <c r="DTO315" s="180"/>
      <c r="DTP315" s="180"/>
      <c r="DTQ315" s="180"/>
      <c r="DTR315" s="180"/>
      <c r="DTS315" s="180"/>
      <c r="DTT315" s="180"/>
      <c r="DTU315" s="180"/>
      <c r="DTV315" s="180"/>
      <c r="DTW315" s="180"/>
      <c r="DTX315" s="180"/>
      <c r="DTY315" s="180"/>
      <c r="DTZ315" s="180"/>
      <c r="DUA315" s="180"/>
      <c r="DUB315" s="180"/>
      <c r="DUC315" s="180"/>
      <c r="DUD315" s="180"/>
      <c r="DUE315" s="180"/>
      <c r="DUF315" s="180"/>
      <c r="DUG315" s="180"/>
      <c r="DUH315" s="180"/>
      <c r="DUI315" s="180"/>
      <c r="DUJ315" s="180"/>
      <c r="DUK315" s="180"/>
      <c r="DUL315" s="180"/>
      <c r="DUM315" s="180"/>
      <c r="DUN315" s="180"/>
      <c r="DUO315" s="180"/>
      <c r="DUP315" s="180"/>
      <c r="DUQ315" s="180"/>
      <c r="DUR315" s="180"/>
      <c r="DUS315" s="180"/>
      <c r="DUT315" s="180"/>
      <c r="DUU315" s="180"/>
      <c r="DUV315" s="180"/>
      <c r="DUW315" s="180"/>
      <c r="DUX315" s="180"/>
      <c r="DUY315" s="180"/>
      <c r="DUZ315" s="180"/>
      <c r="DVA315" s="180"/>
      <c r="DVB315" s="180"/>
      <c r="DVC315" s="180"/>
      <c r="DVD315" s="180"/>
      <c r="DVE315" s="180"/>
      <c r="DVF315" s="180"/>
      <c r="DVG315" s="180"/>
      <c r="DVH315" s="180"/>
      <c r="DVI315" s="180"/>
      <c r="DVJ315" s="180"/>
      <c r="DVK315" s="180"/>
      <c r="DVL315" s="180"/>
      <c r="DVM315" s="180"/>
      <c r="DVN315" s="180"/>
      <c r="DVO315" s="180"/>
      <c r="DVP315" s="180"/>
      <c r="DVQ315" s="180"/>
      <c r="DVR315" s="180"/>
      <c r="DVS315" s="180"/>
      <c r="DVT315" s="180"/>
      <c r="DVU315" s="180"/>
      <c r="DVV315" s="180"/>
      <c r="DVW315" s="180"/>
      <c r="DVX315" s="180"/>
      <c r="DVY315" s="180"/>
      <c r="DVZ315" s="180"/>
      <c r="DWA315" s="180"/>
      <c r="DWB315" s="180"/>
      <c r="DWC315" s="180"/>
      <c r="DWD315" s="180"/>
      <c r="DWE315" s="180"/>
      <c r="DWF315" s="180"/>
      <c r="DWG315" s="180"/>
      <c r="DWH315" s="180"/>
      <c r="DWI315" s="180"/>
      <c r="DWJ315" s="180"/>
      <c r="DWK315" s="180"/>
      <c r="DWL315" s="180"/>
      <c r="DWM315" s="180"/>
      <c r="DWN315" s="180"/>
      <c r="DWO315" s="180"/>
      <c r="DWP315" s="180"/>
      <c r="DWQ315" s="180"/>
      <c r="DWR315" s="180"/>
      <c r="DWS315" s="180"/>
      <c r="DWT315" s="180"/>
      <c r="DWU315" s="180"/>
      <c r="DWV315" s="180"/>
      <c r="DWW315" s="180"/>
      <c r="DWX315" s="180"/>
      <c r="DWY315" s="180"/>
      <c r="DWZ315" s="180"/>
      <c r="DXA315" s="180"/>
      <c r="DXB315" s="180"/>
      <c r="DXC315" s="180"/>
      <c r="DXD315" s="180"/>
      <c r="DXE315" s="180"/>
      <c r="DXF315" s="180"/>
      <c r="DXG315" s="180"/>
      <c r="DXH315" s="180"/>
      <c r="DXI315" s="180"/>
      <c r="DXJ315" s="180"/>
      <c r="DXK315" s="180"/>
      <c r="DXL315" s="180"/>
      <c r="DXM315" s="180"/>
      <c r="DXN315" s="180"/>
      <c r="DXO315" s="180"/>
      <c r="DXP315" s="180"/>
      <c r="DXQ315" s="180"/>
      <c r="DXR315" s="180"/>
      <c r="DXS315" s="180"/>
      <c r="DXT315" s="180"/>
      <c r="DXU315" s="180"/>
      <c r="DXV315" s="180"/>
      <c r="DXW315" s="180"/>
      <c r="DXX315" s="180"/>
      <c r="DXY315" s="180"/>
      <c r="DXZ315" s="180"/>
      <c r="DYA315" s="180"/>
      <c r="DYB315" s="180"/>
      <c r="DYC315" s="180"/>
      <c r="DYD315" s="180"/>
      <c r="DYE315" s="180"/>
      <c r="DYF315" s="180"/>
      <c r="DYG315" s="180"/>
      <c r="DYH315" s="180"/>
      <c r="DYI315" s="180"/>
      <c r="DYJ315" s="180"/>
      <c r="DYK315" s="180"/>
      <c r="DYL315" s="180"/>
      <c r="DYM315" s="180"/>
      <c r="DYN315" s="180"/>
      <c r="DYO315" s="180"/>
      <c r="DYP315" s="180"/>
      <c r="DYQ315" s="180"/>
      <c r="DYR315" s="180"/>
      <c r="DYS315" s="180"/>
      <c r="DYT315" s="180"/>
      <c r="DYU315" s="180"/>
      <c r="DYV315" s="180"/>
      <c r="DYW315" s="180"/>
      <c r="DYX315" s="180"/>
      <c r="DYY315" s="180"/>
      <c r="DYZ315" s="180"/>
      <c r="DZA315" s="180"/>
      <c r="DZB315" s="180"/>
      <c r="DZC315" s="180"/>
      <c r="DZD315" s="180"/>
      <c r="DZE315" s="180"/>
      <c r="DZF315" s="180"/>
      <c r="DZG315" s="180"/>
      <c r="DZH315" s="180"/>
      <c r="DZI315" s="180"/>
      <c r="DZJ315" s="180"/>
      <c r="DZK315" s="180"/>
      <c r="DZL315" s="180"/>
      <c r="DZM315" s="180"/>
      <c r="DZN315" s="180"/>
      <c r="DZO315" s="180"/>
      <c r="DZP315" s="180"/>
      <c r="DZQ315" s="180"/>
      <c r="DZR315" s="180"/>
      <c r="DZS315" s="180"/>
      <c r="DZT315" s="180"/>
      <c r="DZU315" s="180"/>
      <c r="DZV315" s="180"/>
      <c r="DZW315" s="180"/>
      <c r="DZX315" s="180"/>
      <c r="DZY315" s="180"/>
      <c r="DZZ315" s="180"/>
      <c r="EAA315" s="180"/>
      <c r="EAB315" s="180"/>
      <c r="EAC315" s="180"/>
      <c r="EAD315" s="180"/>
      <c r="EAE315" s="180"/>
      <c r="EAF315" s="180"/>
      <c r="EAG315" s="180"/>
      <c r="EAH315" s="180"/>
      <c r="EAI315" s="180"/>
      <c r="EAJ315" s="180"/>
      <c r="EAK315" s="180"/>
      <c r="EAL315" s="180"/>
      <c r="EAM315" s="180"/>
      <c r="EAN315" s="180"/>
      <c r="EAO315" s="180"/>
      <c r="EAP315" s="180"/>
      <c r="EAQ315" s="180"/>
      <c r="EAR315" s="180"/>
      <c r="EAS315" s="180"/>
      <c r="EAT315" s="180"/>
      <c r="EAU315" s="180"/>
      <c r="EAV315" s="180"/>
      <c r="EAW315" s="180"/>
      <c r="EAX315" s="180"/>
      <c r="EAY315" s="180"/>
      <c r="EAZ315" s="180"/>
      <c r="EBA315" s="180"/>
      <c r="EBB315" s="180"/>
      <c r="EBC315" s="180"/>
      <c r="EBD315" s="180"/>
      <c r="EBE315" s="180"/>
      <c r="EBF315" s="180"/>
      <c r="EBG315" s="180"/>
      <c r="EBH315" s="180"/>
      <c r="EBI315" s="180"/>
      <c r="EBJ315" s="180"/>
      <c r="EBK315" s="180"/>
      <c r="EBL315" s="180"/>
      <c r="EBM315" s="180"/>
      <c r="EBN315" s="180"/>
      <c r="EBO315" s="180"/>
      <c r="EBP315" s="180"/>
      <c r="EBQ315" s="180"/>
      <c r="EBR315" s="180"/>
      <c r="EBS315" s="180"/>
      <c r="EBT315" s="180"/>
      <c r="EBU315" s="180"/>
      <c r="EBV315" s="180"/>
      <c r="EBW315" s="180"/>
      <c r="EBX315" s="180"/>
      <c r="EBY315" s="180"/>
      <c r="EBZ315" s="180"/>
      <c r="ECA315" s="180"/>
      <c r="ECB315" s="180"/>
      <c r="ECC315" s="180"/>
      <c r="ECD315" s="180"/>
      <c r="ECE315" s="180"/>
      <c r="ECF315" s="180"/>
      <c r="ECG315" s="180"/>
      <c r="ECH315" s="180"/>
      <c r="ECI315" s="180"/>
      <c r="ECJ315" s="180"/>
      <c r="ECK315" s="180"/>
      <c r="ECL315" s="180"/>
      <c r="ECM315" s="180"/>
      <c r="ECN315" s="180"/>
      <c r="ECO315" s="180"/>
      <c r="ECP315" s="180"/>
      <c r="ECQ315" s="180"/>
      <c r="ECR315" s="180"/>
      <c r="ECS315" s="180"/>
      <c r="ECT315" s="180"/>
      <c r="ECU315" s="180"/>
      <c r="ECV315" s="180"/>
      <c r="ECW315" s="180"/>
      <c r="ECX315" s="180"/>
      <c r="ECY315" s="180"/>
      <c r="ECZ315" s="180"/>
      <c r="EDA315" s="180"/>
      <c r="EDB315" s="180"/>
      <c r="EDC315" s="180"/>
      <c r="EDD315" s="180"/>
      <c r="EDE315" s="180"/>
      <c r="EDF315" s="180"/>
      <c r="EDG315" s="180"/>
      <c r="EDH315" s="180"/>
      <c r="EDI315" s="180"/>
      <c r="EDJ315" s="180"/>
      <c r="EDK315" s="180"/>
      <c r="EDL315" s="180"/>
      <c r="EDM315" s="180"/>
      <c r="EDN315" s="180"/>
      <c r="EDO315" s="180"/>
      <c r="EDP315" s="180"/>
      <c r="EDQ315" s="180"/>
      <c r="EDR315" s="180"/>
      <c r="EDS315" s="180"/>
      <c r="EDT315" s="180"/>
      <c r="EDU315" s="180"/>
      <c r="EDV315" s="180"/>
      <c r="EDW315" s="180"/>
      <c r="EDX315" s="180"/>
      <c r="EDY315" s="180"/>
      <c r="EDZ315" s="180"/>
      <c r="EEA315" s="180"/>
      <c r="EEB315" s="180"/>
      <c r="EEC315" s="180"/>
      <c r="EED315" s="180"/>
      <c r="EEE315" s="180"/>
      <c r="EEF315" s="180"/>
      <c r="EEG315" s="180"/>
      <c r="EEH315" s="180"/>
      <c r="EEI315" s="180"/>
      <c r="EEJ315" s="180"/>
      <c r="EEK315" s="180"/>
      <c r="EEL315" s="180"/>
      <c r="EEM315" s="180"/>
      <c r="EEN315" s="180"/>
      <c r="EEO315" s="180"/>
      <c r="EEP315" s="180"/>
      <c r="EEQ315" s="180"/>
      <c r="EER315" s="180"/>
      <c r="EES315" s="180"/>
      <c r="EET315" s="180"/>
      <c r="EEU315" s="180"/>
      <c r="EEV315" s="180"/>
      <c r="EEW315" s="180"/>
      <c r="EEX315" s="180"/>
      <c r="EEY315" s="180"/>
      <c r="EEZ315" s="180"/>
      <c r="EFA315" s="180"/>
      <c r="EFB315" s="180"/>
      <c r="EFC315" s="180"/>
      <c r="EFD315" s="180"/>
      <c r="EFE315" s="180"/>
      <c r="EFF315" s="180"/>
      <c r="EFG315" s="180"/>
      <c r="EFH315" s="180"/>
      <c r="EFI315" s="180"/>
      <c r="EFJ315" s="180"/>
      <c r="EFK315" s="180"/>
      <c r="EFL315" s="180"/>
      <c r="EFM315" s="180"/>
      <c r="EFN315" s="180"/>
      <c r="EFO315" s="180"/>
      <c r="EFP315" s="180"/>
      <c r="EFQ315" s="180"/>
      <c r="EFR315" s="180"/>
      <c r="EFS315" s="180"/>
      <c r="EFT315" s="180"/>
      <c r="EFU315" s="180"/>
      <c r="EFV315" s="180"/>
      <c r="EFW315" s="180"/>
      <c r="EFX315" s="180"/>
      <c r="EFY315" s="180"/>
      <c r="EFZ315" s="180"/>
      <c r="EGA315" s="180"/>
      <c r="EGB315" s="180"/>
      <c r="EGC315" s="180"/>
      <c r="EGD315" s="180"/>
      <c r="EGE315" s="180"/>
      <c r="EGF315" s="180"/>
      <c r="EGG315" s="180"/>
      <c r="EGH315" s="180"/>
      <c r="EGI315" s="180"/>
      <c r="EGJ315" s="180"/>
      <c r="EGK315" s="180"/>
      <c r="EGL315" s="180"/>
      <c r="EGM315" s="180"/>
      <c r="EGN315" s="180"/>
      <c r="EGO315" s="180"/>
      <c r="EGP315" s="180"/>
      <c r="EGQ315" s="180"/>
      <c r="EGR315" s="180"/>
      <c r="EGS315" s="180"/>
      <c r="EGT315" s="180"/>
      <c r="EGU315" s="180"/>
      <c r="EGV315" s="180"/>
      <c r="EGW315" s="180"/>
      <c r="EGX315" s="180"/>
      <c r="EGY315" s="180"/>
      <c r="EGZ315" s="180"/>
      <c r="EHA315" s="180"/>
      <c r="EHB315" s="180"/>
      <c r="EHC315" s="180"/>
      <c r="EHD315" s="180"/>
      <c r="EHE315" s="180"/>
      <c r="EHF315" s="180"/>
      <c r="EHG315" s="180"/>
      <c r="EHH315" s="180"/>
      <c r="EHI315" s="180"/>
      <c r="EHJ315" s="180"/>
      <c r="EHK315" s="180"/>
      <c r="EHL315" s="180"/>
      <c r="EHM315" s="180"/>
      <c r="EHN315" s="180"/>
      <c r="EHO315" s="180"/>
      <c r="EHP315" s="180"/>
      <c r="EHQ315" s="180"/>
      <c r="EHR315" s="180"/>
      <c r="EHS315" s="180"/>
      <c r="EHT315" s="180"/>
      <c r="EHU315" s="180"/>
      <c r="EHV315" s="180"/>
      <c r="EHW315" s="180"/>
      <c r="EHX315" s="180"/>
      <c r="EHY315" s="180"/>
      <c r="EHZ315" s="180"/>
      <c r="EIA315" s="180"/>
      <c r="EIB315" s="180"/>
      <c r="EIC315" s="180"/>
      <c r="EID315" s="180"/>
      <c r="EIE315" s="180"/>
      <c r="EIF315" s="180"/>
      <c r="EIG315" s="180"/>
      <c r="EIH315" s="180"/>
      <c r="EII315" s="180"/>
      <c r="EIJ315" s="180"/>
      <c r="EIK315" s="180"/>
      <c r="EIL315" s="180"/>
      <c r="EIM315" s="180"/>
      <c r="EIN315" s="180"/>
      <c r="EIO315" s="180"/>
      <c r="EIP315" s="180"/>
      <c r="EIQ315" s="180"/>
      <c r="EIR315" s="180"/>
      <c r="EIS315" s="180"/>
      <c r="EIT315" s="180"/>
      <c r="EIU315" s="180"/>
      <c r="EIV315" s="180"/>
      <c r="EIW315" s="180"/>
      <c r="EIX315" s="180"/>
      <c r="EIY315" s="180"/>
      <c r="EIZ315" s="180"/>
      <c r="EJA315" s="180"/>
      <c r="EJB315" s="180"/>
      <c r="EJC315" s="180"/>
      <c r="EJD315" s="180"/>
      <c r="EJE315" s="180"/>
      <c r="EJF315" s="180"/>
      <c r="EJG315" s="180"/>
      <c r="EJH315" s="180"/>
      <c r="EJI315" s="180"/>
      <c r="EJJ315" s="180"/>
      <c r="EJK315" s="180"/>
      <c r="EJL315" s="180"/>
      <c r="EJM315" s="180"/>
      <c r="EJN315" s="180"/>
      <c r="EJO315" s="180"/>
      <c r="EJP315" s="180"/>
      <c r="EJQ315" s="180"/>
      <c r="EJR315" s="180"/>
      <c r="EJS315" s="180"/>
      <c r="EJT315" s="180"/>
      <c r="EJU315" s="180"/>
      <c r="EJV315" s="180"/>
      <c r="EJW315" s="180"/>
      <c r="EJX315" s="180"/>
      <c r="EJY315" s="180"/>
      <c r="EJZ315" s="180"/>
      <c r="EKA315" s="180"/>
      <c r="EKB315" s="180"/>
      <c r="EKC315" s="180"/>
      <c r="EKD315" s="180"/>
      <c r="EKE315" s="180"/>
      <c r="EKF315" s="180"/>
      <c r="EKG315" s="180"/>
      <c r="EKH315" s="180"/>
      <c r="EKI315" s="180"/>
      <c r="EKJ315" s="180"/>
      <c r="EKK315" s="180"/>
      <c r="EKL315" s="180"/>
      <c r="EKM315" s="180"/>
      <c r="EKN315" s="180"/>
      <c r="EKO315" s="180"/>
      <c r="EKP315" s="180"/>
      <c r="EKQ315" s="180"/>
      <c r="EKR315" s="180"/>
      <c r="EKS315" s="180"/>
      <c r="EKT315" s="180"/>
      <c r="EKU315" s="180"/>
      <c r="EKV315" s="180"/>
      <c r="EKW315" s="180"/>
      <c r="EKX315" s="180"/>
      <c r="EKY315" s="180"/>
      <c r="EKZ315" s="180"/>
      <c r="ELA315" s="180"/>
      <c r="ELB315" s="180"/>
      <c r="ELC315" s="180"/>
      <c r="ELD315" s="180"/>
      <c r="ELE315" s="180"/>
      <c r="ELF315" s="180"/>
      <c r="ELG315" s="180"/>
      <c r="ELH315" s="180"/>
      <c r="ELI315" s="180"/>
      <c r="ELJ315" s="180"/>
      <c r="ELK315" s="180"/>
      <c r="ELL315" s="180"/>
      <c r="ELM315" s="180"/>
      <c r="ELN315" s="180"/>
      <c r="ELO315" s="180"/>
      <c r="ELP315" s="180"/>
      <c r="ELQ315" s="180"/>
      <c r="ELR315" s="180"/>
      <c r="ELS315" s="180"/>
      <c r="ELT315" s="180"/>
      <c r="ELU315" s="180"/>
      <c r="ELV315" s="180"/>
      <c r="ELW315" s="180"/>
      <c r="ELX315" s="180"/>
      <c r="ELY315" s="180"/>
      <c r="ELZ315" s="180"/>
      <c r="EMA315" s="180"/>
      <c r="EMB315" s="180"/>
      <c r="EMC315" s="180"/>
      <c r="EMD315" s="180"/>
      <c r="EME315" s="180"/>
      <c r="EMF315" s="180"/>
      <c r="EMG315" s="180"/>
      <c r="EMH315" s="180"/>
      <c r="EMI315" s="180"/>
      <c r="EMJ315" s="180"/>
      <c r="EMK315" s="180"/>
      <c r="EML315" s="180"/>
      <c r="EMM315" s="180"/>
      <c r="EMN315" s="180"/>
      <c r="EMO315" s="180"/>
      <c r="EMP315" s="180"/>
      <c r="EMQ315" s="180"/>
      <c r="EMR315" s="180"/>
      <c r="EMS315" s="180"/>
      <c r="EMT315" s="180"/>
      <c r="EMU315" s="180"/>
      <c r="EMV315" s="180"/>
      <c r="EMW315" s="180"/>
      <c r="EMX315" s="180"/>
      <c r="EMY315" s="180"/>
      <c r="EMZ315" s="180"/>
      <c r="ENA315" s="180"/>
      <c r="ENB315" s="180"/>
      <c r="ENC315" s="180"/>
      <c r="END315" s="180"/>
      <c r="ENE315" s="180"/>
      <c r="ENF315" s="180"/>
      <c r="ENG315" s="180"/>
      <c r="ENH315" s="180"/>
      <c r="ENI315" s="180"/>
      <c r="ENJ315" s="180"/>
      <c r="ENK315" s="180"/>
      <c r="ENL315" s="180"/>
      <c r="ENM315" s="180"/>
      <c r="ENN315" s="180"/>
      <c r="ENO315" s="180"/>
      <c r="ENP315" s="180"/>
      <c r="ENQ315" s="180"/>
      <c r="ENR315" s="180"/>
      <c r="ENS315" s="180"/>
      <c r="ENT315" s="180"/>
      <c r="ENU315" s="180"/>
      <c r="ENV315" s="180"/>
      <c r="ENW315" s="180"/>
      <c r="ENX315" s="180"/>
      <c r="ENY315" s="180"/>
      <c r="ENZ315" s="180"/>
      <c r="EOA315" s="180"/>
      <c r="EOB315" s="180"/>
      <c r="EOC315" s="180"/>
      <c r="EOD315" s="180"/>
      <c r="EOE315" s="180"/>
      <c r="EOF315" s="180"/>
      <c r="EOG315" s="180"/>
      <c r="EOH315" s="180"/>
      <c r="EOI315" s="180"/>
      <c r="EOJ315" s="180"/>
      <c r="EOK315" s="180"/>
      <c r="EOL315" s="180"/>
      <c r="EOM315" s="180"/>
      <c r="EON315" s="180"/>
      <c r="EOO315" s="180"/>
      <c r="EOP315" s="180"/>
      <c r="EOQ315" s="180"/>
      <c r="EOR315" s="180"/>
      <c r="EOS315" s="180"/>
      <c r="EOT315" s="180"/>
      <c r="EOU315" s="180"/>
      <c r="EOV315" s="180"/>
      <c r="EOW315" s="180"/>
      <c r="EOX315" s="180"/>
      <c r="EOY315" s="180"/>
      <c r="EOZ315" s="180"/>
      <c r="EPA315" s="180"/>
      <c r="EPB315" s="180"/>
      <c r="EPC315" s="180"/>
      <c r="EPD315" s="180"/>
      <c r="EPE315" s="180"/>
      <c r="EPF315" s="180"/>
      <c r="EPG315" s="180"/>
      <c r="EPH315" s="180"/>
      <c r="EPI315" s="180"/>
      <c r="EPJ315" s="180"/>
      <c r="EPK315" s="180"/>
      <c r="EPL315" s="180"/>
      <c r="EPM315" s="180"/>
      <c r="EPN315" s="180"/>
      <c r="EPO315" s="180"/>
      <c r="EPP315" s="180"/>
      <c r="EPQ315" s="180"/>
      <c r="EPR315" s="180"/>
      <c r="EPS315" s="180"/>
      <c r="EPT315" s="180"/>
      <c r="EPU315" s="180"/>
      <c r="EPV315" s="180"/>
      <c r="EPW315" s="180"/>
      <c r="EPX315" s="180"/>
      <c r="EPY315" s="180"/>
      <c r="EPZ315" s="180"/>
      <c r="EQA315" s="180"/>
      <c r="EQB315" s="180"/>
      <c r="EQC315" s="180"/>
      <c r="EQD315" s="180"/>
      <c r="EQE315" s="180"/>
      <c r="EQF315" s="180"/>
      <c r="EQG315" s="180"/>
      <c r="EQH315" s="180"/>
      <c r="EQI315" s="180"/>
      <c r="EQJ315" s="180"/>
      <c r="EQK315" s="180"/>
      <c r="EQL315" s="180"/>
      <c r="EQM315" s="180"/>
      <c r="EQN315" s="180"/>
      <c r="EQO315" s="180"/>
      <c r="EQP315" s="180"/>
      <c r="EQQ315" s="180"/>
      <c r="EQR315" s="180"/>
      <c r="EQS315" s="180"/>
      <c r="EQT315" s="180"/>
      <c r="EQU315" s="180"/>
      <c r="EQV315" s="180"/>
      <c r="EQW315" s="180"/>
      <c r="EQX315" s="180"/>
      <c r="EQY315" s="180"/>
      <c r="EQZ315" s="180"/>
      <c r="ERA315" s="180"/>
      <c r="ERB315" s="180"/>
      <c r="ERC315" s="180"/>
      <c r="ERD315" s="180"/>
      <c r="ERE315" s="180"/>
      <c r="ERF315" s="180"/>
      <c r="ERG315" s="180"/>
      <c r="ERH315" s="180"/>
      <c r="ERI315" s="180"/>
      <c r="ERJ315" s="180"/>
      <c r="ERK315" s="180"/>
      <c r="ERL315" s="180"/>
      <c r="ERM315" s="180"/>
      <c r="ERN315" s="180"/>
      <c r="ERO315" s="180"/>
      <c r="ERP315" s="180"/>
      <c r="ERQ315" s="180"/>
      <c r="ERR315" s="180"/>
      <c r="ERS315" s="180"/>
      <c r="ERT315" s="180"/>
      <c r="ERU315" s="180"/>
      <c r="ERV315" s="180"/>
      <c r="ERW315" s="180"/>
      <c r="ERX315" s="180"/>
      <c r="ERY315" s="180"/>
      <c r="ERZ315" s="180"/>
      <c r="ESA315" s="180"/>
      <c r="ESB315" s="180"/>
      <c r="ESC315" s="180"/>
      <c r="ESD315" s="180"/>
      <c r="ESE315" s="180"/>
      <c r="ESF315" s="180"/>
      <c r="ESG315" s="180"/>
      <c r="ESH315" s="180"/>
      <c r="ESI315" s="180"/>
      <c r="ESJ315" s="180"/>
      <c r="ESK315" s="180"/>
      <c r="ESL315" s="180"/>
      <c r="ESM315" s="180"/>
      <c r="ESN315" s="180"/>
      <c r="ESO315" s="180"/>
      <c r="ESP315" s="180"/>
      <c r="ESQ315" s="180"/>
      <c r="ESR315" s="180"/>
      <c r="ESS315" s="180"/>
      <c r="EST315" s="180"/>
      <c r="ESU315" s="180"/>
      <c r="ESV315" s="180"/>
      <c r="ESW315" s="180"/>
      <c r="ESX315" s="180"/>
      <c r="ESY315" s="180"/>
      <c r="ESZ315" s="180"/>
      <c r="ETA315" s="180"/>
      <c r="ETB315" s="180"/>
      <c r="ETC315" s="180"/>
      <c r="ETD315" s="180"/>
      <c r="ETE315" s="180"/>
      <c r="ETF315" s="180"/>
      <c r="ETG315" s="180"/>
      <c r="ETH315" s="180"/>
      <c r="ETI315" s="180"/>
      <c r="ETJ315" s="180"/>
      <c r="ETK315" s="180"/>
      <c r="ETL315" s="180"/>
      <c r="ETM315" s="180"/>
      <c r="ETN315" s="180"/>
      <c r="ETO315" s="180"/>
      <c r="ETP315" s="180"/>
      <c r="ETQ315" s="180"/>
      <c r="ETR315" s="180"/>
      <c r="ETS315" s="180"/>
      <c r="ETT315" s="180"/>
      <c r="ETU315" s="180"/>
      <c r="ETV315" s="180"/>
      <c r="ETW315" s="180"/>
      <c r="ETX315" s="180"/>
      <c r="ETY315" s="180"/>
      <c r="ETZ315" s="180"/>
      <c r="EUA315" s="180"/>
      <c r="EUB315" s="180"/>
      <c r="EUC315" s="180"/>
      <c r="EUD315" s="180"/>
      <c r="EUE315" s="180"/>
      <c r="EUF315" s="180"/>
      <c r="EUG315" s="180"/>
      <c r="EUH315" s="180"/>
      <c r="EUI315" s="180"/>
      <c r="EUJ315" s="180"/>
      <c r="EUK315" s="180"/>
      <c r="EUL315" s="180"/>
      <c r="EUM315" s="180"/>
      <c r="EUN315" s="180"/>
      <c r="EUO315" s="180"/>
      <c r="EUP315" s="180"/>
      <c r="EUQ315" s="180"/>
      <c r="EUR315" s="180"/>
      <c r="EUS315" s="180"/>
      <c r="EUT315" s="180"/>
      <c r="EUU315" s="180"/>
      <c r="EUV315" s="180"/>
      <c r="EUW315" s="180"/>
      <c r="EUX315" s="180"/>
      <c r="EUY315" s="180"/>
      <c r="EUZ315" s="180"/>
      <c r="EVA315" s="180"/>
      <c r="EVB315" s="180"/>
      <c r="EVC315" s="180"/>
      <c r="EVD315" s="180"/>
      <c r="EVE315" s="180"/>
      <c r="EVF315" s="180"/>
      <c r="EVG315" s="180"/>
      <c r="EVH315" s="180"/>
      <c r="EVI315" s="180"/>
      <c r="EVJ315" s="180"/>
      <c r="EVK315" s="180"/>
      <c r="EVL315" s="180"/>
      <c r="EVM315" s="180"/>
      <c r="EVN315" s="180"/>
      <c r="EVO315" s="180"/>
      <c r="EVP315" s="180"/>
      <c r="EVQ315" s="180"/>
      <c r="EVR315" s="180"/>
      <c r="EVS315" s="180"/>
      <c r="EVT315" s="180"/>
      <c r="EVU315" s="180"/>
      <c r="EVV315" s="180"/>
      <c r="EVW315" s="180"/>
      <c r="EVX315" s="180"/>
      <c r="EVY315" s="180"/>
      <c r="EVZ315" s="180"/>
      <c r="EWA315" s="180"/>
      <c r="EWB315" s="180"/>
      <c r="EWC315" s="180"/>
      <c r="EWD315" s="180"/>
      <c r="EWE315" s="180"/>
      <c r="EWF315" s="180"/>
      <c r="EWG315" s="180"/>
      <c r="EWH315" s="180"/>
      <c r="EWI315" s="180"/>
      <c r="EWJ315" s="180"/>
      <c r="EWK315" s="180"/>
      <c r="EWL315" s="180"/>
      <c r="EWM315" s="180"/>
      <c r="EWN315" s="180"/>
      <c r="EWO315" s="180"/>
      <c r="EWP315" s="180"/>
      <c r="EWQ315" s="180"/>
      <c r="EWR315" s="180"/>
      <c r="EWS315" s="180"/>
      <c r="EWT315" s="180"/>
      <c r="EWU315" s="180"/>
      <c r="EWV315" s="180"/>
      <c r="EWW315" s="180"/>
      <c r="EWX315" s="180"/>
      <c r="EWY315" s="180"/>
      <c r="EWZ315" s="180"/>
      <c r="EXA315" s="180"/>
      <c r="EXB315" s="180"/>
      <c r="EXC315" s="180"/>
      <c r="EXD315" s="180"/>
      <c r="EXE315" s="180"/>
      <c r="EXF315" s="180"/>
      <c r="EXG315" s="180"/>
      <c r="EXH315" s="180"/>
      <c r="EXI315" s="180"/>
      <c r="EXJ315" s="180"/>
      <c r="EXK315" s="180"/>
      <c r="EXL315" s="180"/>
      <c r="EXM315" s="180"/>
      <c r="EXN315" s="180"/>
      <c r="EXO315" s="180"/>
      <c r="EXP315" s="180"/>
      <c r="EXQ315" s="180"/>
      <c r="EXR315" s="180"/>
      <c r="EXS315" s="180"/>
      <c r="EXT315" s="180"/>
      <c r="EXU315" s="180"/>
      <c r="EXV315" s="180"/>
      <c r="EXW315" s="180"/>
      <c r="EXX315" s="180"/>
      <c r="EXY315" s="180"/>
      <c r="EXZ315" s="180"/>
      <c r="EYA315" s="180"/>
      <c r="EYB315" s="180"/>
      <c r="EYC315" s="180"/>
      <c r="EYD315" s="180"/>
      <c r="EYE315" s="180"/>
      <c r="EYF315" s="180"/>
      <c r="EYG315" s="180"/>
      <c r="EYH315" s="180"/>
      <c r="EYI315" s="180"/>
      <c r="EYJ315" s="180"/>
      <c r="EYK315" s="180"/>
      <c r="EYL315" s="180"/>
      <c r="EYM315" s="180"/>
      <c r="EYN315" s="180"/>
      <c r="EYO315" s="180"/>
      <c r="EYP315" s="180"/>
      <c r="EYQ315" s="180"/>
      <c r="EYR315" s="180"/>
      <c r="EYS315" s="180"/>
      <c r="EYT315" s="180"/>
      <c r="EYU315" s="180"/>
      <c r="EYV315" s="180"/>
      <c r="EYW315" s="180"/>
      <c r="EYX315" s="180"/>
      <c r="EYY315" s="180"/>
      <c r="EYZ315" s="180"/>
      <c r="EZA315" s="180"/>
      <c r="EZB315" s="180"/>
      <c r="EZC315" s="180"/>
      <c r="EZD315" s="180"/>
      <c r="EZE315" s="180"/>
      <c r="EZF315" s="180"/>
      <c r="EZG315" s="180"/>
      <c r="EZH315" s="180"/>
      <c r="EZI315" s="180"/>
      <c r="EZJ315" s="180"/>
      <c r="EZK315" s="180"/>
      <c r="EZL315" s="180"/>
      <c r="EZM315" s="180"/>
      <c r="EZN315" s="180"/>
      <c r="EZO315" s="180"/>
      <c r="EZP315" s="180"/>
      <c r="EZQ315" s="180"/>
      <c r="EZR315" s="180"/>
      <c r="EZS315" s="180"/>
      <c r="EZT315" s="180"/>
      <c r="EZU315" s="180"/>
      <c r="EZV315" s="180"/>
      <c r="EZW315" s="180"/>
      <c r="EZX315" s="180"/>
      <c r="EZY315" s="180"/>
      <c r="EZZ315" s="180"/>
      <c r="FAA315" s="180"/>
      <c r="FAB315" s="180"/>
      <c r="FAC315" s="180"/>
      <c r="FAD315" s="180"/>
      <c r="FAE315" s="180"/>
      <c r="FAF315" s="180"/>
      <c r="FAG315" s="180"/>
      <c r="FAH315" s="180"/>
      <c r="FAI315" s="180"/>
      <c r="FAJ315" s="180"/>
      <c r="FAK315" s="180"/>
      <c r="FAL315" s="180"/>
      <c r="FAM315" s="180"/>
      <c r="FAN315" s="180"/>
      <c r="FAO315" s="180"/>
      <c r="FAP315" s="180"/>
      <c r="FAQ315" s="180"/>
      <c r="FAR315" s="180"/>
      <c r="FAS315" s="180"/>
      <c r="FAT315" s="180"/>
      <c r="FAU315" s="180"/>
      <c r="FAV315" s="180"/>
      <c r="FAW315" s="180"/>
      <c r="FAX315" s="180"/>
      <c r="FAY315" s="180"/>
      <c r="FAZ315" s="180"/>
      <c r="FBA315" s="180"/>
      <c r="FBB315" s="180"/>
      <c r="FBC315" s="180"/>
      <c r="FBD315" s="180"/>
      <c r="FBE315" s="180"/>
      <c r="FBF315" s="180"/>
      <c r="FBG315" s="180"/>
      <c r="FBH315" s="180"/>
      <c r="FBI315" s="180"/>
      <c r="FBJ315" s="180"/>
      <c r="FBK315" s="180"/>
      <c r="FBL315" s="180"/>
      <c r="FBM315" s="180"/>
      <c r="FBN315" s="180"/>
      <c r="FBO315" s="180"/>
      <c r="FBP315" s="180"/>
      <c r="FBQ315" s="180"/>
      <c r="FBR315" s="180"/>
      <c r="FBS315" s="180"/>
      <c r="FBT315" s="180"/>
      <c r="FBU315" s="180"/>
      <c r="FBV315" s="180"/>
      <c r="FBW315" s="180"/>
      <c r="FBX315" s="180"/>
      <c r="FBY315" s="180"/>
      <c r="FBZ315" s="180"/>
      <c r="FCA315" s="180"/>
      <c r="FCB315" s="180"/>
      <c r="FCC315" s="180"/>
      <c r="FCD315" s="180"/>
      <c r="FCE315" s="180"/>
      <c r="FCF315" s="180"/>
      <c r="FCG315" s="180"/>
      <c r="FCH315" s="180"/>
      <c r="FCI315" s="180"/>
      <c r="FCJ315" s="180"/>
      <c r="FCK315" s="180"/>
      <c r="FCL315" s="180"/>
      <c r="FCM315" s="180"/>
      <c r="FCN315" s="180"/>
      <c r="FCO315" s="180"/>
      <c r="FCP315" s="180"/>
      <c r="FCQ315" s="180"/>
      <c r="FCR315" s="180"/>
      <c r="FCS315" s="180"/>
      <c r="FCT315" s="180"/>
      <c r="FCU315" s="180"/>
      <c r="FCV315" s="180"/>
      <c r="FCW315" s="180"/>
      <c r="FCX315" s="180"/>
      <c r="FCY315" s="180"/>
      <c r="FCZ315" s="180"/>
      <c r="FDA315" s="180"/>
      <c r="FDB315" s="180"/>
      <c r="FDC315" s="180"/>
      <c r="FDD315" s="180"/>
      <c r="FDE315" s="180"/>
      <c r="FDF315" s="180"/>
      <c r="FDG315" s="180"/>
      <c r="FDH315" s="180"/>
      <c r="FDI315" s="180"/>
      <c r="FDJ315" s="180"/>
      <c r="FDK315" s="180"/>
      <c r="FDL315" s="180"/>
      <c r="FDM315" s="180"/>
      <c r="FDN315" s="180"/>
      <c r="FDO315" s="180"/>
      <c r="FDP315" s="180"/>
      <c r="FDQ315" s="180"/>
      <c r="FDR315" s="180"/>
      <c r="FDS315" s="180"/>
      <c r="FDT315" s="180"/>
      <c r="FDU315" s="180"/>
      <c r="FDV315" s="180"/>
      <c r="FDW315" s="180"/>
      <c r="FDX315" s="180"/>
      <c r="FDY315" s="180"/>
      <c r="FDZ315" s="180"/>
      <c r="FEA315" s="180"/>
      <c r="FEB315" s="180"/>
      <c r="FEC315" s="180"/>
      <c r="FED315" s="180"/>
      <c r="FEE315" s="180"/>
      <c r="FEF315" s="180"/>
      <c r="FEG315" s="180"/>
      <c r="FEH315" s="180"/>
      <c r="FEI315" s="180"/>
      <c r="FEJ315" s="180"/>
      <c r="FEK315" s="180"/>
      <c r="FEL315" s="180"/>
      <c r="FEM315" s="180"/>
      <c r="FEN315" s="180"/>
      <c r="FEO315" s="180"/>
      <c r="FEP315" s="180"/>
      <c r="FEQ315" s="180"/>
      <c r="FER315" s="180"/>
      <c r="FES315" s="180"/>
      <c r="FET315" s="180"/>
      <c r="FEU315" s="180"/>
      <c r="FEV315" s="180"/>
      <c r="FEW315" s="180"/>
      <c r="FEX315" s="180"/>
      <c r="FEY315" s="180"/>
      <c r="FEZ315" s="180"/>
      <c r="FFA315" s="180"/>
      <c r="FFB315" s="180"/>
      <c r="FFC315" s="180"/>
      <c r="FFD315" s="180"/>
      <c r="FFE315" s="180"/>
      <c r="FFF315" s="180"/>
      <c r="FFG315" s="180"/>
      <c r="FFH315" s="180"/>
      <c r="FFI315" s="180"/>
      <c r="FFJ315" s="180"/>
      <c r="FFK315" s="180"/>
      <c r="FFL315" s="180"/>
      <c r="FFM315" s="180"/>
      <c r="FFN315" s="180"/>
      <c r="FFO315" s="180"/>
      <c r="FFP315" s="180"/>
      <c r="FFQ315" s="180"/>
      <c r="FFR315" s="180"/>
      <c r="FFS315" s="180"/>
      <c r="FFT315" s="180"/>
      <c r="FFU315" s="180"/>
      <c r="FFV315" s="180"/>
      <c r="FFW315" s="180"/>
      <c r="FFX315" s="180"/>
      <c r="FFY315" s="180"/>
      <c r="FFZ315" s="180"/>
      <c r="FGA315" s="180"/>
      <c r="FGB315" s="180"/>
      <c r="FGC315" s="180"/>
      <c r="FGD315" s="180"/>
      <c r="FGE315" s="180"/>
      <c r="FGF315" s="180"/>
      <c r="FGG315" s="180"/>
      <c r="FGH315" s="180"/>
      <c r="FGI315" s="180"/>
      <c r="FGJ315" s="180"/>
      <c r="FGK315" s="180"/>
      <c r="FGL315" s="180"/>
      <c r="FGM315" s="180"/>
      <c r="FGN315" s="180"/>
      <c r="FGO315" s="180"/>
      <c r="FGP315" s="180"/>
      <c r="FGQ315" s="180"/>
      <c r="FGR315" s="180"/>
      <c r="FGS315" s="180"/>
      <c r="FGT315" s="180"/>
      <c r="FGU315" s="180"/>
      <c r="FGV315" s="180"/>
      <c r="FGW315" s="180"/>
      <c r="FGX315" s="180"/>
      <c r="FGY315" s="180"/>
      <c r="FGZ315" s="180"/>
      <c r="FHA315" s="180"/>
      <c r="FHB315" s="180"/>
      <c r="FHC315" s="180"/>
      <c r="FHD315" s="180"/>
      <c r="FHE315" s="180"/>
      <c r="FHF315" s="180"/>
      <c r="FHG315" s="180"/>
      <c r="FHH315" s="180"/>
      <c r="FHI315" s="180"/>
      <c r="FHJ315" s="180"/>
      <c r="FHK315" s="180"/>
      <c r="FHL315" s="180"/>
      <c r="FHM315" s="180"/>
      <c r="FHN315" s="180"/>
      <c r="FHO315" s="180"/>
      <c r="FHP315" s="180"/>
      <c r="FHQ315" s="180"/>
      <c r="FHR315" s="180"/>
      <c r="FHS315" s="180"/>
      <c r="FHT315" s="180"/>
      <c r="FHU315" s="180"/>
      <c r="FHV315" s="180"/>
      <c r="FHW315" s="180"/>
      <c r="FHX315" s="180"/>
      <c r="FHY315" s="180"/>
      <c r="FHZ315" s="180"/>
      <c r="FIA315" s="180"/>
      <c r="FIB315" s="180"/>
      <c r="FIC315" s="180"/>
      <c r="FID315" s="180"/>
      <c r="FIE315" s="180"/>
      <c r="FIF315" s="180"/>
      <c r="FIG315" s="180"/>
      <c r="FIH315" s="180"/>
      <c r="FII315" s="180"/>
      <c r="FIJ315" s="180"/>
      <c r="FIK315" s="180"/>
      <c r="FIL315" s="180"/>
      <c r="FIM315" s="180"/>
      <c r="FIN315" s="180"/>
      <c r="FIO315" s="180"/>
      <c r="FIP315" s="180"/>
      <c r="FIQ315" s="180"/>
      <c r="FIR315" s="180"/>
      <c r="FIS315" s="180"/>
      <c r="FIT315" s="180"/>
      <c r="FIU315" s="180"/>
      <c r="FIV315" s="180"/>
      <c r="FIW315" s="180"/>
      <c r="FIX315" s="180"/>
      <c r="FIY315" s="180"/>
      <c r="FIZ315" s="180"/>
      <c r="FJA315" s="180"/>
      <c r="FJB315" s="180"/>
      <c r="FJC315" s="180"/>
      <c r="FJD315" s="180"/>
      <c r="FJE315" s="180"/>
      <c r="FJF315" s="180"/>
      <c r="FJG315" s="180"/>
      <c r="FJH315" s="180"/>
      <c r="FJI315" s="180"/>
      <c r="FJJ315" s="180"/>
      <c r="FJK315" s="180"/>
      <c r="FJL315" s="180"/>
      <c r="FJM315" s="180"/>
      <c r="FJN315" s="180"/>
      <c r="FJO315" s="180"/>
      <c r="FJP315" s="180"/>
      <c r="FJQ315" s="180"/>
      <c r="FJR315" s="180"/>
      <c r="FJS315" s="180"/>
      <c r="FJT315" s="180"/>
      <c r="FJU315" s="180"/>
      <c r="FJV315" s="180"/>
      <c r="FJW315" s="180"/>
      <c r="FJX315" s="180"/>
      <c r="FJY315" s="180"/>
      <c r="FJZ315" s="180"/>
      <c r="FKA315" s="180"/>
      <c r="FKB315" s="180"/>
      <c r="FKC315" s="180"/>
      <c r="FKD315" s="180"/>
      <c r="FKE315" s="180"/>
      <c r="FKF315" s="180"/>
      <c r="FKG315" s="180"/>
      <c r="FKH315" s="180"/>
      <c r="FKI315" s="180"/>
      <c r="FKJ315" s="180"/>
      <c r="FKK315" s="180"/>
      <c r="FKL315" s="180"/>
      <c r="FKM315" s="180"/>
      <c r="FKN315" s="180"/>
      <c r="FKO315" s="180"/>
      <c r="FKP315" s="180"/>
      <c r="FKQ315" s="180"/>
      <c r="FKR315" s="180"/>
      <c r="FKS315" s="180"/>
      <c r="FKT315" s="180"/>
      <c r="FKU315" s="180"/>
      <c r="FKV315" s="180"/>
      <c r="FKW315" s="180"/>
      <c r="FKX315" s="180"/>
      <c r="FKY315" s="180"/>
      <c r="FKZ315" s="180"/>
      <c r="FLA315" s="180"/>
      <c r="FLB315" s="180"/>
      <c r="FLC315" s="180"/>
      <c r="FLD315" s="180"/>
      <c r="FLE315" s="180"/>
      <c r="FLF315" s="180"/>
      <c r="FLG315" s="180"/>
      <c r="FLH315" s="180"/>
      <c r="FLI315" s="180"/>
      <c r="FLJ315" s="180"/>
      <c r="FLK315" s="180"/>
      <c r="FLL315" s="180"/>
      <c r="FLM315" s="180"/>
      <c r="FLN315" s="180"/>
      <c r="FLO315" s="180"/>
      <c r="FLP315" s="180"/>
      <c r="FLQ315" s="180"/>
      <c r="FLR315" s="180"/>
      <c r="FLS315" s="180"/>
      <c r="FLT315" s="180"/>
      <c r="FLU315" s="180"/>
      <c r="FLV315" s="180"/>
      <c r="FLW315" s="180"/>
      <c r="FLX315" s="180"/>
      <c r="FLY315" s="180"/>
      <c r="FLZ315" s="180"/>
      <c r="FMA315" s="180"/>
      <c r="FMB315" s="180"/>
      <c r="FMC315" s="180"/>
      <c r="FMD315" s="180"/>
      <c r="FME315" s="180"/>
      <c r="FMF315" s="180"/>
      <c r="FMG315" s="180"/>
      <c r="FMH315" s="180"/>
      <c r="FMI315" s="180"/>
      <c r="FMJ315" s="180"/>
      <c r="FMK315" s="180"/>
      <c r="FML315" s="180"/>
      <c r="FMM315" s="180"/>
      <c r="FMN315" s="180"/>
      <c r="FMO315" s="180"/>
      <c r="FMP315" s="180"/>
      <c r="FMQ315" s="180"/>
      <c r="FMR315" s="180"/>
      <c r="FMS315" s="180"/>
      <c r="FMT315" s="180"/>
      <c r="FMU315" s="180"/>
      <c r="FMV315" s="180"/>
      <c r="FMW315" s="180"/>
      <c r="FMX315" s="180"/>
      <c r="FMY315" s="180"/>
      <c r="FMZ315" s="180"/>
      <c r="FNA315" s="180"/>
      <c r="FNB315" s="180"/>
      <c r="FNC315" s="180"/>
      <c r="FND315" s="180"/>
      <c r="FNE315" s="180"/>
      <c r="FNF315" s="180"/>
      <c r="FNG315" s="180"/>
      <c r="FNH315" s="180"/>
      <c r="FNI315" s="180"/>
      <c r="FNJ315" s="180"/>
      <c r="FNK315" s="180"/>
      <c r="FNL315" s="180"/>
      <c r="FNM315" s="180"/>
      <c r="FNN315" s="180"/>
      <c r="FNO315" s="180"/>
      <c r="FNP315" s="180"/>
      <c r="FNQ315" s="180"/>
      <c r="FNR315" s="180"/>
      <c r="FNS315" s="180"/>
      <c r="FNT315" s="180"/>
      <c r="FNU315" s="180"/>
      <c r="FNV315" s="180"/>
      <c r="FNW315" s="180"/>
      <c r="FNX315" s="180"/>
      <c r="FNY315" s="180"/>
      <c r="FNZ315" s="180"/>
      <c r="FOA315" s="180"/>
      <c r="FOB315" s="180"/>
      <c r="FOC315" s="180"/>
      <c r="FOD315" s="180"/>
      <c r="FOE315" s="180"/>
      <c r="FOF315" s="180"/>
      <c r="FOG315" s="180"/>
      <c r="FOH315" s="180"/>
      <c r="FOI315" s="180"/>
      <c r="FOJ315" s="180"/>
      <c r="FOK315" s="180"/>
      <c r="FOL315" s="180"/>
      <c r="FOM315" s="180"/>
      <c r="FON315" s="180"/>
      <c r="FOO315" s="180"/>
      <c r="FOP315" s="180"/>
      <c r="FOQ315" s="180"/>
      <c r="FOR315" s="180"/>
      <c r="FOS315" s="180"/>
      <c r="FOT315" s="180"/>
      <c r="FOU315" s="180"/>
      <c r="FOV315" s="180"/>
      <c r="FOW315" s="180"/>
      <c r="FOX315" s="180"/>
      <c r="FOY315" s="180"/>
      <c r="FOZ315" s="180"/>
      <c r="FPA315" s="180"/>
      <c r="FPB315" s="180"/>
      <c r="FPC315" s="180"/>
      <c r="FPD315" s="180"/>
      <c r="FPE315" s="180"/>
      <c r="FPF315" s="180"/>
      <c r="FPG315" s="180"/>
      <c r="FPH315" s="180"/>
      <c r="FPI315" s="180"/>
      <c r="FPJ315" s="180"/>
      <c r="FPK315" s="180"/>
      <c r="FPL315" s="180"/>
      <c r="FPM315" s="180"/>
      <c r="FPN315" s="180"/>
      <c r="FPO315" s="180"/>
      <c r="FPP315" s="180"/>
      <c r="FPQ315" s="180"/>
      <c r="FPR315" s="180"/>
      <c r="FPS315" s="180"/>
      <c r="FPT315" s="180"/>
      <c r="FPU315" s="180"/>
      <c r="FPV315" s="180"/>
      <c r="FPW315" s="180"/>
      <c r="FPX315" s="180"/>
      <c r="FPY315" s="180"/>
      <c r="FPZ315" s="180"/>
      <c r="FQA315" s="180"/>
      <c r="FQB315" s="180"/>
      <c r="FQC315" s="180"/>
      <c r="FQD315" s="180"/>
      <c r="FQE315" s="180"/>
      <c r="FQF315" s="180"/>
      <c r="FQG315" s="180"/>
      <c r="FQH315" s="180"/>
      <c r="FQI315" s="180"/>
      <c r="FQJ315" s="180"/>
      <c r="FQK315" s="180"/>
      <c r="FQL315" s="180"/>
      <c r="FQM315" s="180"/>
      <c r="FQN315" s="180"/>
      <c r="FQO315" s="180"/>
      <c r="FQP315" s="180"/>
      <c r="FQQ315" s="180"/>
      <c r="FQR315" s="180"/>
      <c r="FQS315" s="180"/>
      <c r="FQT315" s="180"/>
      <c r="FQU315" s="180"/>
      <c r="FQV315" s="180"/>
      <c r="FQW315" s="180"/>
      <c r="FQX315" s="180"/>
      <c r="FQY315" s="180"/>
      <c r="FQZ315" s="180"/>
      <c r="FRA315" s="180"/>
      <c r="FRB315" s="180"/>
      <c r="FRC315" s="180"/>
      <c r="FRD315" s="180"/>
      <c r="FRE315" s="180"/>
      <c r="FRF315" s="180"/>
      <c r="FRG315" s="180"/>
      <c r="FRH315" s="180"/>
      <c r="FRI315" s="180"/>
      <c r="FRJ315" s="180"/>
      <c r="FRK315" s="180"/>
      <c r="FRL315" s="180"/>
      <c r="FRM315" s="180"/>
      <c r="FRN315" s="180"/>
      <c r="FRO315" s="180"/>
      <c r="FRP315" s="180"/>
      <c r="FRQ315" s="180"/>
      <c r="FRR315" s="180"/>
      <c r="FRS315" s="180"/>
      <c r="FRT315" s="180"/>
      <c r="FRU315" s="180"/>
      <c r="FRV315" s="180"/>
      <c r="FRW315" s="180"/>
      <c r="FRX315" s="180"/>
      <c r="FRY315" s="180"/>
      <c r="FRZ315" s="180"/>
      <c r="FSA315" s="180"/>
      <c r="FSB315" s="180"/>
      <c r="FSC315" s="180"/>
      <c r="FSD315" s="180"/>
      <c r="FSE315" s="180"/>
      <c r="FSF315" s="180"/>
      <c r="FSG315" s="180"/>
      <c r="FSH315" s="180"/>
      <c r="FSI315" s="180"/>
      <c r="FSJ315" s="180"/>
      <c r="FSK315" s="180"/>
      <c r="FSL315" s="180"/>
      <c r="FSM315" s="180"/>
      <c r="FSN315" s="180"/>
      <c r="FSO315" s="180"/>
      <c r="FSP315" s="180"/>
      <c r="FSQ315" s="180"/>
      <c r="FSR315" s="180"/>
      <c r="FSS315" s="180"/>
      <c r="FST315" s="180"/>
      <c r="FSU315" s="180"/>
      <c r="FSV315" s="180"/>
      <c r="FSW315" s="180"/>
      <c r="FSX315" s="180"/>
      <c r="FSY315" s="180"/>
      <c r="FSZ315" s="180"/>
      <c r="FTA315" s="180"/>
      <c r="FTB315" s="180"/>
      <c r="FTC315" s="180"/>
      <c r="FTD315" s="180"/>
      <c r="FTE315" s="180"/>
      <c r="FTF315" s="180"/>
      <c r="FTG315" s="180"/>
      <c r="FTH315" s="180"/>
      <c r="FTI315" s="180"/>
      <c r="FTJ315" s="180"/>
      <c r="FTK315" s="180"/>
      <c r="FTL315" s="180"/>
      <c r="FTM315" s="180"/>
      <c r="FTN315" s="180"/>
      <c r="FTO315" s="180"/>
      <c r="FTP315" s="180"/>
      <c r="FTQ315" s="180"/>
      <c r="FTR315" s="180"/>
      <c r="FTS315" s="180"/>
      <c r="FTT315" s="180"/>
      <c r="FTU315" s="180"/>
      <c r="FTV315" s="180"/>
      <c r="FTW315" s="180"/>
      <c r="FTX315" s="180"/>
      <c r="FTY315" s="180"/>
      <c r="FTZ315" s="180"/>
      <c r="FUA315" s="180"/>
      <c r="FUB315" s="180"/>
      <c r="FUC315" s="180"/>
      <c r="FUD315" s="180"/>
      <c r="FUE315" s="180"/>
      <c r="FUF315" s="180"/>
      <c r="FUG315" s="180"/>
      <c r="FUH315" s="180"/>
      <c r="FUI315" s="180"/>
      <c r="FUJ315" s="180"/>
      <c r="FUK315" s="180"/>
      <c r="FUL315" s="180"/>
      <c r="FUM315" s="180"/>
      <c r="FUN315" s="180"/>
      <c r="FUO315" s="180"/>
      <c r="FUP315" s="180"/>
      <c r="FUQ315" s="180"/>
      <c r="FUR315" s="180"/>
      <c r="FUS315" s="180"/>
      <c r="FUT315" s="180"/>
      <c r="FUU315" s="180"/>
      <c r="FUV315" s="180"/>
      <c r="FUW315" s="180"/>
      <c r="FUX315" s="180"/>
      <c r="FUY315" s="180"/>
      <c r="FUZ315" s="180"/>
      <c r="FVA315" s="180"/>
      <c r="FVB315" s="180"/>
      <c r="FVC315" s="180"/>
      <c r="FVD315" s="180"/>
      <c r="FVE315" s="180"/>
      <c r="FVF315" s="180"/>
      <c r="FVG315" s="180"/>
      <c r="FVH315" s="180"/>
      <c r="FVI315" s="180"/>
      <c r="FVJ315" s="180"/>
      <c r="FVK315" s="180"/>
      <c r="FVL315" s="180"/>
      <c r="FVM315" s="180"/>
      <c r="FVN315" s="180"/>
      <c r="FVO315" s="180"/>
      <c r="FVP315" s="180"/>
      <c r="FVQ315" s="180"/>
      <c r="FVR315" s="180"/>
      <c r="FVS315" s="180"/>
      <c r="FVT315" s="180"/>
      <c r="FVU315" s="180"/>
      <c r="FVV315" s="180"/>
      <c r="FVW315" s="180"/>
      <c r="FVX315" s="180"/>
      <c r="FVY315" s="180"/>
      <c r="FVZ315" s="180"/>
      <c r="FWA315" s="180"/>
      <c r="FWB315" s="180"/>
      <c r="FWC315" s="180"/>
      <c r="FWD315" s="180"/>
      <c r="FWE315" s="180"/>
      <c r="FWF315" s="180"/>
      <c r="FWG315" s="180"/>
      <c r="FWH315" s="180"/>
      <c r="FWI315" s="180"/>
      <c r="FWJ315" s="180"/>
      <c r="FWK315" s="180"/>
      <c r="FWL315" s="180"/>
      <c r="FWM315" s="180"/>
      <c r="FWN315" s="180"/>
      <c r="FWO315" s="180"/>
      <c r="FWP315" s="180"/>
      <c r="FWQ315" s="180"/>
      <c r="FWR315" s="180"/>
      <c r="FWS315" s="180"/>
      <c r="FWT315" s="180"/>
      <c r="FWU315" s="180"/>
      <c r="FWV315" s="180"/>
      <c r="FWW315" s="180"/>
      <c r="FWX315" s="180"/>
      <c r="FWY315" s="180"/>
      <c r="FWZ315" s="180"/>
      <c r="FXA315" s="180"/>
      <c r="FXB315" s="180"/>
      <c r="FXC315" s="180"/>
      <c r="FXD315" s="180"/>
      <c r="FXE315" s="180"/>
      <c r="FXF315" s="180"/>
      <c r="FXG315" s="180"/>
      <c r="FXH315" s="180"/>
      <c r="FXI315" s="180"/>
      <c r="FXJ315" s="180"/>
      <c r="FXK315" s="180"/>
      <c r="FXL315" s="180"/>
      <c r="FXM315" s="180"/>
      <c r="FXN315" s="180"/>
      <c r="FXO315" s="180"/>
      <c r="FXP315" s="180"/>
      <c r="FXQ315" s="180"/>
      <c r="FXR315" s="180"/>
      <c r="FXS315" s="180"/>
      <c r="FXT315" s="180"/>
      <c r="FXU315" s="180"/>
      <c r="FXV315" s="180"/>
      <c r="FXW315" s="180"/>
      <c r="FXX315" s="180"/>
      <c r="FXY315" s="180"/>
      <c r="FXZ315" s="180"/>
      <c r="FYA315" s="180"/>
      <c r="FYB315" s="180"/>
      <c r="FYC315" s="180"/>
      <c r="FYD315" s="180"/>
      <c r="FYE315" s="180"/>
      <c r="FYF315" s="180"/>
      <c r="FYG315" s="180"/>
      <c r="FYH315" s="180"/>
      <c r="FYI315" s="180"/>
      <c r="FYJ315" s="180"/>
      <c r="FYK315" s="180"/>
      <c r="FYL315" s="180"/>
      <c r="FYM315" s="180"/>
      <c r="FYN315" s="180"/>
      <c r="FYO315" s="180"/>
      <c r="FYP315" s="180"/>
      <c r="FYQ315" s="180"/>
      <c r="FYR315" s="180"/>
      <c r="FYS315" s="180"/>
      <c r="FYT315" s="180"/>
      <c r="FYU315" s="180"/>
      <c r="FYV315" s="180"/>
      <c r="FYW315" s="180"/>
      <c r="FYX315" s="180"/>
      <c r="FYY315" s="180"/>
      <c r="FYZ315" s="180"/>
      <c r="FZA315" s="180"/>
      <c r="FZB315" s="180"/>
      <c r="FZC315" s="180"/>
      <c r="FZD315" s="180"/>
      <c r="FZE315" s="180"/>
      <c r="FZF315" s="180"/>
      <c r="FZG315" s="180"/>
      <c r="FZH315" s="180"/>
      <c r="FZI315" s="180"/>
      <c r="FZJ315" s="180"/>
      <c r="FZK315" s="180"/>
      <c r="FZL315" s="180"/>
      <c r="FZM315" s="180"/>
      <c r="FZN315" s="180"/>
      <c r="FZO315" s="180"/>
      <c r="FZP315" s="180"/>
      <c r="FZQ315" s="180"/>
      <c r="FZR315" s="180"/>
      <c r="FZS315" s="180"/>
      <c r="FZT315" s="180"/>
      <c r="FZU315" s="180"/>
      <c r="FZV315" s="180"/>
      <c r="FZW315" s="180"/>
      <c r="FZX315" s="180"/>
      <c r="FZY315" s="180"/>
      <c r="FZZ315" s="180"/>
      <c r="GAA315" s="180"/>
      <c r="GAB315" s="180"/>
      <c r="GAC315" s="180"/>
      <c r="GAD315" s="180"/>
      <c r="GAE315" s="180"/>
      <c r="GAF315" s="180"/>
      <c r="GAG315" s="180"/>
      <c r="GAH315" s="180"/>
      <c r="GAI315" s="180"/>
      <c r="GAJ315" s="180"/>
      <c r="GAK315" s="180"/>
      <c r="GAL315" s="180"/>
      <c r="GAM315" s="180"/>
      <c r="GAN315" s="180"/>
      <c r="GAO315" s="180"/>
      <c r="GAP315" s="180"/>
      <c r="GAQ315" s="180"/>
      <c r="GAR315" s="180"/>
      <c r="GAS315" s="180"/>
      <c r="GAT315" s="180"/>
      <c r="GAU315" s="180"/>
      <c r="GAV315" s="180"/>
      <c r="GAW315" s="180"/>
      <c r="GAX315" s="180"/>
      <c r="GAY315" s="180"/>
      <c r="GAZ315" s="180"/>
      <c r="GBA315" s="180"/>
      <c r="GBB315" s="180"/>
      <c r="GBC315" s="180"/>
      <c r="GBD315" s="180"/>
      <c r="GBE315" s="180"/>
      <c r="GBF315" s="180"/>
      <c r="GBG315" s="180"/>
      <c r="GBH315" s="180"/>
      <c r="GBI315" s="180"/>
      <c r="GBJ315" s="180"/>
      <c r="GBK315" s="180"/>
      <c r="GBL315" s="180"/>
      <c r="GBM315" s="180"/>
      <c r="GBN315" s="180"/>
      <c r="GBO315" s="180"/>
      <c r="GBP315" s="180"/>
      <c r="GBQ315" s="180"/>
      <c r="GBR315" s="180"/>
      <c r="GBS315" s="180"/>
      <c r="GBT315" s="180"/>
      <c r="GBU315" s="180"/>
      <c r="GBV315" s="180"/>
      <c r="GBW315" s="180"/>
      <c r="GBX315" s="180"/>
      <c r="GBY315" s="180"/>
      <c r="GBZ315" s="180"/>
      <c r="GCA315" s="180"/>
      <c r="GCB315" s="180"/>
      <c r="GCC315" s="180"/>
      <c r="GCD315" s="180"/>
      <c r="GCE315" s="180"/>
      <c r="GCF315" s="180"/>
      <c r="GCG315" s="180"/>
      <c r="GCH315" s="180"/>
      <c r="GCI315" s="180"/>
      <c r="GCJ315" s="180"/>
      <c r="GCK315" s="180"/>
      <c r="GCL315" s="180"/>
      <c r="GCM315" s="180"/>
      <c r="GCN315" s="180"/>
      <c r="GCO315" s="180"/>
      <c r="GCP315" s="180"/>
      <c r="GCQ315" s="180"/>
      <c r="GCR315" s="180"/>
      <c r="GCS315" s="180"/>
      <c r="GCT315" s="180"/>
      <c r="GCU315" s="180"/>
      <c r="GCV315" s="180"/>
      <c r="GCW315" s="180"/>
      <c r="GCX315" s="180"/>
      <c r="GCY315" s="180"/>
      <c r="GCZ315" s="180"/>
      <c r="GDA315" s="180"/>
      <c r="GDB315" s="180"/>
      <c r="GDC315" s="180"/>
      <c r="GDD315" s="180"/>
      <c r="GDE315" s="180"/>
      <c r="GDF315" s="180"/>
      <c r="GDG315" s="180"/>
      <c r="GDH315" s="180"/>
      <c r="GDI315" s="180"/>
      <c r="GDJ315" s="180"/>
      <c r="GDK315" s="180"/>
      <c r="GDL315" s="180"/>
      <c r="GDM315" s="180"/>
      <c r="GDN315" s="180"/>
      <c r="GDO315" s="180"/>
      <c r="GDP315" s="180"/>
      <c r="GDQ315" s="180"/>
      <c r="GDR315" s="180"/>
      <c r="GDS315" s="180"/>
      <c r="GDT315" s="180"/>
      <c r="GDU315" s="180"/>
      <c r="GDV315" s="180"/>
      <c r="GDW315" s="180"/>
      <c r="GDX315" s="180"/>
      <c r="GDY315" s="180"/>
      <c r="GDZ315" s="180"/>
      <c r="GEA315" s="180"/>
      <c r="GEB315" s="180"/>
      <c r="GEC315" s="180"/>
      <c r="GED315" s="180"/>
      <c r="GEE315" s="180"/>
      <c r="GEF315" s="180"/>
      <c r="GEG315" s="180"/>
      <c r="GEH315" s="180"/>
      <c r="GEI315" s="180"/>
      <c r="GEJ315" s="180"/>
      <c r="GEK315" s="180"/>
      <c r="GEL315" s="180"/>
      <c r="GEM315" s="180"/>
      <c r="GEN315" s="180"/>
      <c r="GEO315" s="180"/>
      <c r="GEP315" s="180"/>
      <c r="GEQ315" s="180"/>
      <c r="GER315" s="180"/>
      <c r="GES315" s="180"/>
      <c r="GET315" s="180"/>
      <c r="GEU315" s="180"/>
      <c r="GEV315" s="180"/>
      <c r="GEW315" s="180"/>
      <c r="GEX315" s="180"/>
      <c r="GEY315" s="180"/>
      <c r="GEZ315" s="180"/>
      <c r="GFA315" s="180"/>
      <c r="GFB315" s="180"/>
      <c r="GFC315" s="180"/>
      <c r="GFD315" s="180"/>
      <c r="GFE315" s="180"/>
      <c r="GFF315" s="180"/>
      <c r="GFG315" s="180"/>
      <c r="GFH315" s="180"/>
      <c r="GFI315" s="180"/>
      <c r="GFJ315" s="180"/>
      <c r="GFK315" s="180"/>
      <c r="GFL315" s="180"/>
      <c r="GFM315" s="180"/>
      <c r="GFN315" s="180"/>
      <c r="GFO315" s="180"/>
      <c r="GFP315" s="180"/>
      <c r="GFQ315" s="180"/>
      <c r="GFR315" s="180"/>
      <c r="GFS315" s="180"/>
      <c r="GFT315" s="180"/>
      <c r="GFU315" s="180"/>
      <c r="GFV315" s="180"/>
      <c r="GFW315" s="180"/>
      <c r="GFX315" s="180"/>
      <c r="GFY315" s="180"/>
      <c r="GFZ315" s="180"/>
      <c r="GGA315" s="180"/>
      <c r="GGB315" s="180"/>
      <c r="GGC315" s="180"/>
      <c r="GGD315" s="180"/>
      <c r="GGE315" s="180"/>
      <c r="GGF315" s="180"/>
      <c r="GGG315" s="180"/>
      <c r="GGH315" s="180"/>
      <c r="GGI315" s="180"/>
      <c r="GGJ315" s="180"/>
      <c r="GGK315" s="180"/>
      <c r="GGL315" s="180"/>
      <c r="GGM315" s="180"/>
      <c r="GGN315" s="180"/>
      <c r="GGO315" s="180"/>
      <c r="GGP315" s="180"/>
      <c r="GGQ315" s="180"/>
      <c r="GGR315" s="180"/>
      <c r="GGS315" s="180"/>
      <c r="GGT315" s="180"/>
      <c r="GGU315" s="180"/>
      <c r="GGV315" s="180"/>
      <c r="GGW315" s="180"/>
      <c r="GGX315" s="180"/>
      <c r="GGY315" s="180"/>
      <c r="GGZ315" s="180"/>
      <c r="GHA315" s="180"/>
      <c r="GHB315" s="180"/>
      <c r="GHC315" s="180"/>
      <c r="GHD315" s="180"/>
      <c r="GHE315" s="180"/>
      <c r="GHF315" s="180"/>
      <c r="GHG315" s="180"/>
      <c r="GHH315" s="180"/>
      <c r="GHI315" s="180"/>
      <c r="GHJ315" s="180"/>
      <c r="GHK315" s="180"/>
      <c r="GHL315" s="180"/>
      <c r="GHM315" s="180"/>
      <c r="GHN315" s="180"/>
      <c r="GHO315" s="180"/>
      <c r="GHP315" s="180"/>
      <c r="GHQ315" s="180"/>
      <c r="GHR315" s="180"/>
      <c r="GHS315" s="180"/>
      <c r="GHT315" s="180"/>
      <c r="GHU315" s="180"/>
      <c r="GHV315" s="180"/>
      <c r="GHW315" s="180"/>
      <c r="GHX315" s="180"/>
      <c r="GHY315" s="180"/>
      <c r="GHZ315" s="180"/>
      <c r="GIA315" s="180"/>
      <c r="GIB315" s="180"/>
      <c r="GIC315" s="180"/>
      <c r="GID315" s="180"/>
      <c r="GIE315" s="180"/>
      <c r="GIF315" s="180"/>
      <c r="GIG315" s="180"/>
      <c r="GIH315" s="180"/>
      <c r="GII315" s="180"/>
      <c r="GIJ315" s="180"/>
      <c r="GIK315" s="180"/>
      <c r="GIL315" s="180"/>
      <c r="GIM315" s="180"/>
      <c r="GIN315" s="180"/>
      <c r="GIO315" s="180"/>
      <c r="GIP315" s="180"/>
      <c r="GIQ315" s="180"/>
      <c r="GIR315" s="180"/>
      <c r="GIS315" s="180"/>
      <c r="GIT315" s="180"/>
      <c r="GIU315" s="180"/>
      <c r="GIV315" s="180"/>
      <c r="GIW315" s="180"/>
      <c r="GIX315" s="180"/>
      <c r="GIY315" s="180"/>
      <c r="GIZ315" s="180"/>
      <c r="GJA315" s="180"/>
      <c r="GJB315" s="180"/>
      <c r="GJC315" s="180"/>
      <c r="GJD315" s="180"/>
      <c r="GJE315" s="180"/>
      <c r="GJF315" s="180"/>
      <c r="GJG315" s="180"/>
      <c r="GJH315" s="180"/>
      <c r="GJI315" s="180"/>
      <c r="GJJ315" s="180"/>
      <c r="GJK315" s="180"/>
      <c r="GJL315" s="180"/>
      <c r="GJM315" s="180"/>
      <c r="GJN315" s="180"/>
      <c r="GJO315" s="180"/>
      <c r="GJP315" s="180"/>
      <c r="GJQ315" s="180"/>
      <c r="GJR315" s="180"/>
      <c r="GJS315" s="180"/>
      <c r="GJT315" s="180"/>
      <c r="GJU315" s="180"/>
      <c r="GJV315" s="180"/>
      <c r="GJW315" s="180"/>
      <c r="GJX315" s="180"/>
      <c r="GJY315" s="180"/>
      <c r="GJZ315" s="180"/>
      <c r="GKA315" s="180"/>
      <c r="GKB315" s="180"/>
      <c r="GKC315" s="180"/>
      <c r="GKD315" s="180"/>
      <c r="GKE315" s="180"/>
      <c r="GKF315" s="180"/>
      <c r="GKG315" s="180"/>
      <c r="GKH315" s="180"/>
      <c r="GKI315" s="180"/>
      <c r="GKJ315" s="180"/>
      <c r="GKK315" s="180"/>
      <c r="GKL315" s="180"/>
      <c r="GKM315" s="180"/>
      <c r="GKN315" s="180"/>
      <c r="GKO315" s="180"/>
      <c r="GKP315" s="180"/>
      <c r="GKQ315" s="180"/>
      <c r="GKR315" s="180"/>
      <c r="GKS315" s="180"/>
      <c r="GKT315" s="180"/>
      <c r="GKU315" s="180"/>
      <c r="GKV315" s="180"/>
      <c r="GKW315" s="180"/>
      <c r="GKX315" s="180"/>
      <c r="GKY315" s="180"/>
      <c r="GKZ315" s="180"/>
      <c r="GLA315" s="180"/>
      <c r="GLB315" s="180"/>
      <c r="GLC315" s="180"/>
      <c r="GLD315" s="180"/>
      <c r="GLE315" s="180"/>
      <c r="GLF315" s="180"/>
      <c r="GLG315" s="180"/>
      <c r="GLH315" s="180"/>
      <c r="GLI315" s="180"/>
      <c r="GLJ315" s="180"/>
      <c r="GLK315" s="180"/>
      <c r="GLL315" s="180"/>
      <c r="GLM315" s="180"/>
      <c r="GLN315" s="180"/>
      <c r="GLO315" s="180"/>
      <c r="GLP315" s="180"/>
      <c r="GLQ315" s="180"/>
      <c r="GLR315" s="180"/>
      <c r="GLS315" s="180"/>
      <c r="GLT315" s="180"/>
      <c r="GLU315" s="180"/>
      <c r="GLV315" s="180"/>
      <c r="GLW315" s="180"/>
      <c r="GLX315" s="180"/>
      <c r="GLY315" s="180"/>
      <c r="GLZ315" s="180"/>
      <c r="GMA315" s="180"/>
      <c r="GMB315" s="180"/>
      <c r="GMC315" s="180"/>
      <c r="GMD315" s="180"/>
      <c r="GME315" s="180"/>
      <c r="GMF315" s="180"/>
      <c r="GMG315" s="180"/>
      <c r="GMH315" s="180"/>
      <c r="GMI315" s="180"/>
      <c r="GMJ315" s="180"/>
      <c r="GMK315" s="180"/>
      <c r="GML315" s="180"/>
      <c r="GMM315" s="180"/>
      <c r="GMN315" s="180"/>
      <c r="GMO315" s="180"/>
      <c r="GMP315" s="180"/>
      <c r="GMQ315" s="180"/>
      <c r="GMR315" s="180"/>
      <c r="GMS315" s="180"/>
      <c r="GMT315" s="180"/>
      <c r="GMU315" s="180"/>
      <c r="GMV315" s="180"/>
      <c r="GMW315" s="180"/>
      <c r="GMX315" s="180"/>
      <c r="GMY315" s="180"/>
      <c r="GMZ315" s="180"/>
      <c r="GNA315" s="180"/>
      <c r="GNB315" s="180"/>
      <c r="GNC315" s="180"/>
      <c r="GND315" s="180"/>
      <c r="GNE315" s="180"/>
      <c r="GNF315" s="180"/>
      <c r="GNG315" s="180"/>
      <c r="GNH315" s="180"/>
      <c r="GNI315" s="180"/>
      <c r="GNJ315" s="180"/>
      <c r="GNK315" s="180"/>
      <c r="GNL315" s="180"/>
      <c r="GNM315" s="180"/>
      <c r="GNN315" s="180"/>
      <c r="GNO315" s="180"/>
      <c r="GNP315" s="180"/>
      <c r="GNQ315" s="180"/>
      <c r="GNR315" s="180"/>
      <c r="GNS315" s="180"/>
      <c r="GNT315" s="180"/>
      <c r="GNU315" s="180"/>
      <c r="GNV315" s="180"/>
      <c r="GNW315" s="180"/>
      <c r="GNX315" s="180"/>
      <c r="GNY315" s="180"/>
      <c r="GNZ315" s="180"/>
      <c r="GOA315" s="180"/>
      <c r="GOB315" s="180"/>
      <c r="GOC315" s="180"/>
      <c r="GOD315" s="180"/>
      <c r="GOE315" s="180"/>
      <c r="GOF315" s="180"/>
      <c r="GOG315" s="180"/>
      <c r="GOH315" s="180"/>
      <c r="GOI315" s="180"/>
      <c r="GOJ315" s="180"/>
      <c r="GOK315" s="180"/>
      <c r="GOL315" s="180"/>
      <c r="GOM315" s="180"/>
      <c r="GON315" s="180"/>
      <c r="GOO315" s="180"/>
      <c r="GOP315" s="180"/>
      <c r="GOQ315" s="180"/>
      <c r="GOR315" s="180"/>
      <c r="GOS315" s="180"/>
      <c r="GOT315" s="180"/>
      <c r="GOU315" s="180"/>
      <c r="GOV315" s="180"/>
      <c r="GOW315" s="180"/>
      <c r="GOX315" s="180"/>
      <c r="GOY315" s="180"/>
      <c r="GOZ315" s="180"/>
      <c r="GPA315" s="180"/>
      <c r="GPB315" s="180"/>
      <c r="GPC315" s="180"/>
      <c r="GPD315" s="180"/>
      <c r="GPE315" s="180"/>
      <c r="GPF315" s="180"/>
      <c r="GPG315" s="180"/>
      <c r="GPH315" s="180"/>
      <c r="GPI315" s="180"/>
      <c r="GPJ315" s="180"/>
      <c r="GPK315" s="180"/>
      <c r="GPL315" s="180"/>
      <c r="GPM315" s="180"/>
      <c r="GPN315" s="180"/>
      <c r="GPO315" s="180"/>
      <c r="GPP315" s="180"/>
      <c r="GPQ315" s="180"/>
      <c r="GPR315" s="180"/>
      <c r="GPS315" s="180"/>
      <c r="GPT315" s="180"/>
      <c r="GPU315" s="180"/>
      <c r="GPV315" s="180"/>
      <c r="GPW315" s="180"/>
      <c r="GPX315" s="180"/>
      <c r="GPY315" s="180"/>
      <c r="GPZ315" s="180"/>
      <c r="GQA315" s="180"/>
      <c r="GQB315" s="180"/>
      <c r="GQC315" s="180"/>
      <c r="GQD315" s="180"/>
      <c r="GQE315" s="180"/>
      <c r="GQF315" s="180"/>
      <c r="GQG315" s="180"/>
      <c r="GQH315" s="180"/>
      <c r="GQI315" s="180"/>
      <c r="GQJ315" s="180"/>
      <c r="GQK315" s="180"/>
      <c r="GQL315" s="180"/>
      <c r="GQM315" s="180"/>
      <c r="GQN315" s="180"/>
      <c r="GQO315" s="180"/>
      <c r="GQP315" s="180"/>
      <c r="GQQ315" s="180"/>
      <c r="GQR315" s="180"/>
      <c r="GQS315" s="180"/>
      <c r="GQT315" s="180"/>
      <c r="GQU315" s="180"/>
      <c r="GQV315" s="180"/>
      <c r="GQW315" s="180"/>
      <c r="GQX315" s="180"/>
      <c r="GQY315" s="180"/>
      <c r="GQZ315" s="180"/>
      <c r="GRA315" s="180"/>
      <c r="GRB315" s="180"/>
      <c r="GRC315" s="180"/>
      <c r="GRD315" s="180"/>
      <c r="GRE315" s="180"/>
      <c r="GRF315" s="180"/>
      <c r="GRG315" s="180"/>
      <c r="GRH315" s="180"/>
      <c r="GRI315" s="180"/>
      <c r="GRJ315" s="180"/>
      <c r="GRK315" s="180"/>
      <c r="GRL315" s="180"/>
      <c r="GRM315" s="180"/>
      <c r="GRN315" s="180"/>
      <c r="GRO315" s="180"/>
      <c r="GRP315" s="180"/>
      <c r="GRQ315" s="180"/>
      <c r="GRR315" s="180"/>
      <c r="GRS315" s="180"/>
      <c r="GRT315" s="180"/>
      <c r="GRU315" s="180"/>
      <c r="GRV315" s="180"/>
      <c r="GRW315" s="180"/>
      <c r="GRX315" s="180"/>
      <c r="GRY315" s="180"/>
      <c r="GRZ315" s="180"/>
      <c r="GSA315" s="180"/>
      <c r="GSB315" s="180"/>
      <c r="GSC315" s="180"/>
      <c r="GSD315" s="180"/>
      <c r="GSE315" s="180"/>
      <c r="GSF315" s="180"/>
      <c r="GSG315" s="180"/>
      <c r="GSH315" s="180"/>
      <c r="GSI315" s="180"/>
      <c r="GSJ315" s="180"/>
      <c r="GSK315" s="180"/>
      <c r="GSL315" s="180"/>
      <c r="GSM315" s="180"/>
      <c r="GSN315" s="180"/>
      <c r="GSO315" s="180"/>
      <c r="GSP315" s="180"/>
      <c r="GSQ315" s="180"/>
      <c r="GSR315" s="180"/>
      <c r="GSS315" s="180"/>
      <c r="GST315" s="180"/>
      <c r="GSU315" s="180"/>
      <c r="GSV315" s="180"/>
      <c r="GSW315" s="180"/>
      <c r="GSX315" s="180"/>
      <c r="GSY315" s="180"/>
      <c r="GSZ315" s="180"/>
      <c r="GTA315" s="180"/>
      <c r="GTB315" s="180"/>
      <c r="GTC315" s="180"/>
      <c r="GTD315" s="180"/>
      <c r="GTE315" s="180"/>
      <c r="GTF315" s="180"/>
      <c r="GTG315" s="180"/>
      <c r="GTH315" s="180"/>
      <c r="GTI315" s="180"/>
      <c r="GTJ315" s="180"/>
      <c r="GTK315" s="180"/>
      <c r="GTL315" s="180"/>
      <c r="GTM315" s="180"/>
      <c r="GTN315" s="180"/>
      <c r="GTO315" s="180"/>
      <c r="GTP315" s="180"/>
      <c r="GTQ315" s="180"/>
      <c r="GTR315" s="180"/>
      <c r="GTS315" s="180"/>
      <c r="GTT315" s="180"/>
      <c r="GTU315" s="180"/>
      <c r="GTV315" s="180"/>
      <c r="GTW315" s="180"/>
      <c r="GTX315" s="180"/>
      <c r="GTY315" s="180"/>
      <c r="GTZ315" s="180"/>
      <c r="GUA315" s="180"/>
      <c r="GUB315" s="180"/>
      <c r="GUC315" s="180"/>
      <c r="GUD315" s="180"/>
      <c r="GUE315" s="180"/>
      <c r="GUF315" s="180"/>
      <c r="GUG315" s="180"/>
      <c r="GUH315" s="180"/>
      <c r="GUI315" s="180"/>
      <c r="GUJ315" s="180"/>
      <c r="GUK315" s="180"/>
      <c r="GUL315" s="180"/>
      <c r="GUM315" s="180"/>
      <c r="GUN315" s="180"/>
      <c r="GUO315" s="180"/>
      <c r="GUP315" s="180"/>
      <c r="GUQ315" s="180"/>
      <c r="GUR315" s="180"/>
      <c r="GUS315" s="180"/>
      <c r="GUT315" s="180"/>
      <c r="GUU315" s="180"/>
      <c r="GUV315" s="180"/>
      <c r="GUW315" s="180"/>
      <c r="GUX315" s="180"/>
      <c r="GUY315" s="180"/>
      <c r="GUZ315" s="180"/>
      <c r="GVA315" s="180"/>
      <c r="GVB315" s="180"/>
      <c r="GVC315" s="180"/>
      <c r="GVD315" s="180"/>
      <c r="GVE315" s="180"/>
      <c r="GVF315" s="180"/>
      <c r="GVG315" s="180"/>
      <c r="GVH315" s="180"/>
      <c r="GVI315" s="180"/>
      <c r="GVJ315" s="180"/>
      <c r="GVK315" s="180"/>
      <c r="GVL315" s="180"/>
      <c r="GVM315" s="180"/>
      <c r="GVN315" s="180"/>
      <c r="GVO315" s="180"/>
      <c r="GVP315" s="180"/>
      <c r="GVQ315" s="180"/>
      <c r="GVR315" s="180"/>
      <c r="GVS315" s="180"/>
      <c r="GVT315" s="180"/>
      <c r="GVU315" s="180"/>
      <c r="GVV315" s="180"/>
      <c r="GVW315" s="180"/>
      <c r="GVX315" s="180"/>
      <c r="GVY315" s="180"/>
      <c r="GVZ315" s="180"/>
      <c r="GWA315" s="180"/>
      <c r="GWB315" s="180"/>
      <c r="GWC315" s="180"/>
      <c r="GWD315" s="180"/>
      <c r="GWE315" s="180"/>
      <c r="GWF315" s="180"/>
      <c r="GWG315" s="180"/>
      <c r="GWH315" s="180"/>
      <c r="GWI315" s="180"/>
      <c r="GWJ315" s="180"/>
      <c r="GWK315" s="180"/>
      <c r="GWL315" s="180"/>
      <c r="GWM315" s="180"/>
      <c r="GWN315" s="180"/>
      <c r="GWO315" s="180"/>
      <c r="GWP315" s="180"/>
      <c r="GWQ315" s="180"/>
      <c r="GWR315" s="180"/>
      <c r="GWS315" s="180"/>
      <c r="GWT315" s="180"/>
      <c r="GWU315" s="180"/>
      <c r="GWV315" s="180"/>
      <c r="GWW315" s="180"/>
      <c r="GWX315" s="180"/>
      <c r="GWY315" s="180"/>
      <c r="GWZ315" s="180"/>
      <c r="GXA315" s="180"/>
      <c r="GXB315" s="180"/>
      <c r="GXC315" s="180"/>
      <c r="GXD315" s="180"/>
      <c r="GXE315" s="180"/>
      <c r="GXF315" s="180"/>
      <c r="GXG315" s="180"/>
      <c r="GXH315" s="180"/>
      <c r="GXI315" s="180"/>
      <c r="GXJ315" s="180"/>
      <c r="GXK315" s="180"/>
      <c r="GXL315" s="180"/>
      <c r="GXM315" s="180"/>
      <c r="GXN315" s="180"/>
      <c r="GXO315" s="180"/>
      <c r="GXP315" s="180"/>
      <c r="GXQ315" s="180"/>
      <c r="GXR315" s="180"/>
      <c r="GXS315" s="180"/>
      <c r="GXT315" s="180"/>
      <c r="GXU315" s="180"/>
      <c r="GXV315" s="180"/>
      <c r="GXW315" s="180"/>
      <c r="GXX315" s="180"/>
      <c r="GXY315" s="180"/>
      <c r="GXZ315" s="180"/>
      <c r="GYA315" s="180"/>
      <c r="GYB315" s="180"/>
      <c r="GYC315" s="180"/>
      <c r="GYD315" s="180"/>
      <c r="GYE315" s="180"/>
      <c r="GYF315" s="180"/>
      <c r="GYG315" s="180"/>
      <c r="GYH315" s="180"/>
      <c r="GYI315" s="180"/>
      <c r="GYJ315" s="180"/>
      <c r="GYK315" s="180"/>
      <c r="GYL315" s="180"/>
      <c r="GYM315" s="180"/>
      <c r="GYN315" s="180"/>
      <c r="GYO315" s="180"/>
      <c r="GYP315" s="180"/>
      <c r="GYQ315" s="180"/>
      <c r="GYR315" s="180"/>
      <c r="GYS315" s="180"/>
      <c r="GYT315" s="180"/>
      <c r="GYU315" s="180"/>
      <c r="GYV315" s="180"/>
      <c r="GYW315" s="180"/>
      <c r="GYX315" s="180"/>
      <c r="GYY315" s="180"/>
      <c r="GYZ315" s="180"/>
      <c r="GZA315" s="180"/>
      <c r="GZB315" s="180"/>
      <c r="GZC315" s="180"/>
      <c r="GZD315" s="180"/>
      <c r="GZE315" s="180"/>
      <c r="GZF315" s="180"/>
      <c r="GZG315" s="180"/>
      <c r="GZH315" s="180"/>
      <c r="GZI315" s="180"/>
      <c r="GZJ315" s="180"/>
      <c r="GZK315" s="180"/>
      <c r="GZL315" s="180"/>
      <c r="GZM315" s="180"/>
      <c r="GZN315" s="180"/>
      <c r="GZO315" s="180"/>
      <c r="GZP315" s="180"/>
      <c r="GZQ315" s="180"/>
      <c r="GZR315" s="180"/>
      <c r="GZS315" s="180"/>
      <c r="GZT315" s="180"/>
      <c r="GZU315" s="180"/>
      <c r="GZV315" s="180"/>
      <c r="GZW315" s="180"/>
      <c r="GZX315" s="180"/>
      <c r="GZY315" s="180"/>
      <c r="GZZ315" s="180"/>
      <c r="HAA315" s="180"/>
      <c r="HAB315" s="180"/>
      <c r="HAC315" s="180"/>
      <c r="HAD315" s="180"/>
      <c r="HAE315" s="180"/>
      <c r="HAF315" s="180"/>
      <c r="HAG315" s="180"/>
      <c r="HAH315" s="180"/>
      <c r="HAI315" s="180"/>
      <c r="HAJ315" s="180"/>
      <c r="HAK315" s="180"/>
      <c r="HAL315" s="180"/>
      <c r="HAM315" s="180"/>
      <c r="HAN315" s="180"/>
      <c r="HAO315" s="180"/>
      <c r="HAP315" s="180"/>
      <c r="HAQ315" s="180"/>
      <c r="HAR315" s="180"/>
      <c r="HAS315" s="180"/>
      <c r="HAT315" s="180"/>
      <c r="HAU315" s="180"/>
      <c r="HAV315" s="180"/>
      <c r="HAW315" s="180"/>
      <c r="HAX315" s="180"/>
      <c r="HAY315" s="180"/>
      <c r="HAZ315" s="180"/>
      <c r="HBA315" s="180"/>
      <c r="HBB315" s="180"/>
      <c r="HBC315" s="180"/>
      <c r="HBD315" s="180"/>
      <c r="HBE315" s="180"/>
      <c r="HBF315" s="180"/>
      <c r="HBG315" s="180"/>
      <c r="HBH315" s="180"/>
      <c r="HBI315" s="180"/>
      <c r="HBJ315" s="180"/>
      <c r="HBK315" s="180"/>
      <c r="HBL315" s="180"/>
      <c r="HBM315" s="180"/>
      <c r="HBN315" s="180"/>
      <c r="HBO315" s="180"/>
      <c r="HBP315" s="180"/>
      <c r="HBQ315" s="180"/>
      <c r="HBR315" s="180"/>
      <c r="HBS315" s="180"/>
      <c r="HBT315" s="180"/>
      <c r="HBU315" s="180"/>
      <c r="HBV315" s="180"/>
      <c r="HBW315" s="180"/>
      <c r="HBX315" s="180"/>
      <c r="HBY315" s="180"/>
      <c r="HBZ315" s="180"/>
      <c r="HCA315" s="180"/>
      <c r="HCB315" s="180"/>
      <c r="HCC315" s="180"/>
      <c r="HCD315" s="180"/>
      <c r="HCE315" s="180"/>
      <c r="HCF315" s="180"/>
      <c r="HCG315" s="180"/>
      <c r="HCH315" s="180"/>
      <c r="HCI315" s="180"/>
      <c r="HCJ315" s="180"/>
      <c r="HCK315" s="180"/>
      <c r="HCL315" s="180"/>
      <c r="HCM315" s="180"/>
      <c r="HCN315" s="180"/>
      <c r="HCO315" s="180"/>
      <c r="HCP315" s="180"/>
      <c r="HCQ315" s="180"/>
      <c r="HCR315" s="180"/>
      <c r="HCS315" s="180"/>
      <c r="HCT315" s="180"/>
      <c r="HCU315" s="180"/>
      <c r="HCV315" s="180"/>
      <c r="HCW315" s="180"/>
      <c r="HCX315" s="180"/>
      <c r="HCY315" s="180"/>
      <c r="HCZ315" s="180"/>
      <c r="HDA315" s="180"/>
      <c r="HDB315" s="180"/>
      <c r="HDC315" s="180"/>
      <c r="HDD315" s="180"/>
      <c r="HDE315" s="180"/>
      <c r="HDF315" s="180"/>
      <c r="HDG315" s="180"/>
      <c r="HDH315" s="180"/>
      <c r="HDI315" s="180"/>
      <c r="HDJ315" s="180"/>
      <c r="HDK315" s="180"/>
      <c r="HDL315" s="180"/>
      <c r="HDM315" s="180"/>
      <c r="HDN315" s="180"/>
      <c r="HDO315" s="180"/>
      <c r="HDP315" s="180"/>
      <c r="HDQ315" s="180"/>
      <c r="HDR315" s="180"/>
      <c r="HDS315" s="180"/>
      <c r="HDT315" s="180"/>
      <c r="HDU315" s="180"/>
      <c r="HDV315" s="180"/>
      <c r="HDW315" s="180"/>
      <c r="HDX315" s="180"/>
      <c r="HDY315" s="180"/>
      <c r="HDZ315" s="180"/>
      <c r="HEA315" s="180"/>
      <c r="HEB315" s="180"/>
      <c r="HEC315" s="180"/>
      <c r="HED315" s="180"/>
      <c r="HEE315" s="180"/>
      <c r="HEF315" s="180"/>
      <c r="HEG315" s="180"/>
      <c r="HEH315" s="180"/>
      <c r="HEI315" s="180"/>
      <c r="HEJ315" s="180"/>
      <c r="HEK315" s="180"/>
      <c r="HEL315" s="180"/>
      <c r="HEM315" s="180"/>
      <c r="HEN315" s="180"/>
      <c r="HEO315" s="180"/>
      <c r="HEP315" s="180"/>
      <c r="HEQ315" s="180"/>
      <c r="HER315" s="180"/>
      <c r="HES315" s="180"/>
      <c r="HET315" s="180"/>
      <c r="HEU315" s="180"/>
      <c r="HEV315" s="180"/>
      <c r="HEW315" s="180"/>
      <c r="HEX315" s="180"/>
      <c r="HEY315" s="180"/>
      <c r="HEZ315" s="180"/>
      <c r="HFA315" s="180"/>
      <c r="HFB315" s="180"/>
      <c r="HFC315" s="180"/>
      <c r="HFD315" s="180"/>
      <c r="HFE315" s="180"/>
      <c r="HFF315" s="180"/>
      <c r="HFG315" s="180"/>
      <c r="HFH315" s="180"/>
      <c r="HFI315" s="180"/>
      <c r="HFJ315" s="180"/>
      <c r="HFK315" s="180"/>
      <c r="HFL315" s="180"/>
      <c r="HFM315" s="180"/>
      <c r="HFN315" s="180"/>
      <c r="HFO315" s="180"/>
      <c r="HFP315" s="180"/>
      <c r="HFQ315" s="180"/>
      <c r="HFR315" s="180"/>
      <c r="HFS315" s="180"/>
      <c r="HFT315" s="180"/>
      <c r="HFU315" s="180"/>
      <c r="HFV315" s="180"/>
      <c r="HFW315" s="180"/>
      <c r="HFX315" s="180"/>
      <c r="HFY315" s="180"/>
      <c r="HFZ315" s="180"/>
      <c r="HGA315" s="180"/>
      <c r="HGB315" s="180"/>
      <c r="HGC315" s="180"/>
      <c r="HGD315" s="180"/>
      <c r="HGE315" s="180"/>
      <c r="HGF315" s="180"/>
      <c r="HGG315" s="180"/>
      <c r="HGH315" s="180"/>
      <c r="HGI315" s="180"/>
      <c r="HGJ315" s="180"/>
      <c r="HGK315" s="180"/>
      <c r="HGL315" s="180"/>
      <c r="HGM315" s="180"/>
      <c r="HGN315" s="180"/>
      <c r="HGO315" s="180"/>
      <c r="HGP315" s="180"/>
      <c r="HGQ315" s="180"/>
      <c r="HGR315" s="180"/>
      <c r="HGS315" s="180"/>
      <c r="HGT315" s="180"/>
      <c r="HGU315" s="180"/>
      <c r="HGV315" s="180"/>
      <c r="HGW315" s="180"/>
      <c r="HGX315" s="180"/>
      <c r="HGY315" s="180"/>
      <c r="HGZ315" s="180"/>
      <c r="HHA315" s="180"/>
      <c r="HHB315" s="180"/>
      <c r="HHC315" s="180"/>
      <c r="HHD315" s="180"/>
      <c r="HHE315" s="180"/>
      <c r="HHF315" s="180"/>
      <c r="HHG315" s="180"/>
      <c r="HHH315" s="180"/>
      <c r="HHI315" s="180"/>
      <c r="HHJ315" s="180"/>
      <c r="HHK315" s="180"/>
      <c r="HHL315" s="180"/>
      <c r="HHM315" s="180"/>
      <c r="HHN315" s="180"/>
      <c r="HHO315" s="180"/>
      <c r="HHP315" s="180"/>
      <c r="HHQ315" s="180"/>
      <c r="HHR315" s="180"/>
      <c r="HHS315" s="180"/>
      <c r="HHT315" s="180"/>
      <c r="HHU315" s="180"/>
      <c r="HHV315" s="180"/>
      <c r="HHW315" s="180"/>
      <c r="HHX315" s="180"/>
      <c r="HHY315" s="180"/>
      <c r="HHZ315" s="180"/>
      <c r="HIA315" s="180"/>
      <c r="HIB315" s="180"/>
      <c r="HIC315" s="180"/>
      <c r="HID315" s="180"/>
      <c r="HIE315" s="180"/>
      <c r="HIF315" s="180"/>
      <c r="HIG315" s="180"/>
      <c r="HIH315" s="180"/>
      <c r="HII315" s="180"/>
      <c r="HIJ315" s="180"/>
      <c r="HIK315" s="180"/>
      <c r="HIL315" s="180"/>
      <c r="HIM315" s="180"/>
      <c r="HIN315" s="180"/>
      <c r="HIO315" s="180"/>
      <c r="HIP315" s="180"/>
      <c r="HIQ315" s="180"/>
      <c r="HIR315" s="180"/>
      <c r="HIS315" s="180"/>
      <c r="HIT315" s="180"/>
      <c r="HIU315" s="180"/>
      <c r="HIV315" s="180"/>
      <c r="HIW315" s="180"/>
      <c r="HIX315" s="180"/>
      <c r="HIY315" s="180"/>
      <c r="HIZ315" s="180"/>
      <c r="HJA315" s="180"/>
      <c r="HJB315" s="180"/>
      <c r="HJC315" s="180"/>
      <c r="HJD315" s="180"/>
      <c r="HJE315" s="180"/>
      <c r="HJF315" s="180"/>
      <c r="HJG315" s="180"/>
      <c r="HJH315" s="180"/>
      <c r="HJI315" s="180"/>
      <c r="HJJ315" s="180"/>
      <c r="HJK315" s="180"/>
      <c r="HJL315" s="180"/>
      <c r="HJM315" s="180"/>
      <c r="HJN315" s="180"/>
      <c r="HJO315" s="180"/>
      <c r="HJP315" s="180"/>
      <c r="HJQ315" s="180"/>
      <c r="HJR315" s="180"/>
      <c r="HJS315" s="180"/>
      <c r="HJT315" s="180"/>
      <c r="HJU315" s="180"/>
      <c r="HJV315" s="180"/>
      <c r="HJW315" s="180"/>
      <c r="HJX315" s="180"/>
      <c r="HJY315" s="180"/>
      <c r="HJZ315" s="180"/>
      <c r="HKA315" s="180"/>
      <c r="HKB315" s="180"/>
      <c r="HKC315" s="180"/>
      <c r="HKD315" s="180"/>
      <c r="HKE315" s="180"/>
      <c r="HKF315" s="180"/>
      <c r="HKG315" s="180"/>
      <c r="HKH315" s="180"/>
      <c r="HKI315" s="180"/>
      <c r="HKJ315" s="180"/>
      <c r="HKK315" s="180"/>
      <c r="HKL315" s="180"/>
      <c r="HKM315" s="180"/>
      <c r="HKN315" s="180"/>
      <c r="HKO315" s="180"/>
      <c r="HKP315" s="180"/>
      <c r="HKQ315" s="180"/>
      <c r="HKR315" s="180"/>
      <c r="HKS315" s="180"/>
      <c r="HKT315" s="180"/>
      <c r="HKU315" s="180"/>
      <c r="HKV315" s="180"/>
      <c r="HKW315" s="180"/>
      <c r="HKX315" s="180"/>
      <c r="HKY315" s="180"/>
      <c r="HKZ315" s="180"/>
      <c r="HLA315" s="180"/>
      <c r="HLB315" s="180"/>
      <c r="HLC315" s="180"/>
      <c r="HLD315" s="180"/>
      <c r="HLE315" s="180"/>
      <c r="HLF315" s="180"/>
      <c r="HLG315" s="180"/>
      <c r="HLH315" s="180"/>
      <c r="HLI315" s="180"/>
      <c r="HLJ315" s="180"/>
      <c r="HLK315" s="180"/>
      <c r="HLL315" s="180"/>
      <c r="HLM315" s="180"/>
      <c r="HLN315" s="180"/>
      <c r="HLO315" s="180"/>
      <c r="HLP315" s="180"/>
      <c r="HLQ315" s="180"/>
      <c r="HLR315" s="180"/>
      <c r="HLS315" s="180"/>
      <c r="HLT315" s="180"/>
      <c r="HLU315" s="180"/>
      <c r="HLV315" s="180"/>
      <c r="HLW315" s="180"/>
      <c r="HLX315" s="180"/>
      <c r="HLY315" s="180"/>
      <c r="HLZ315" s="180"/>
      <c r="HMA315" s="180"/>
      <c r="HMB315" s="180"/>
      <c r="HMC315" s="180"/>
      <c r="HMD315" s="180"/>
      <c r="HME315" s="180"/>
      <c r="HMF315" s="180"/>
      <c r="HMG315" s="180"/>
      <c r="HMH315" s="180"/>
      <c r="HMI315" s="180"/>
      <c r="HMJ315" s="180"/>
      <c r="HMK315" s="180"/>
      <c r="HML315" s="180"/>
      <c r="HMM315" s="180"/>
      <c r="HMN315" s="180"/>
      <c r="HMO315" s="180"/>
      <c r="HMP315" s="180"/>
      <c r="HMQ315" s="180"/>
      <c r="HMR315" s="180"/>
      <c r="HMS315" s="180"/>
      <c r="HMT315" s="180"/>
      <c r="HMU315" s="180"/>
      <c r="HMV315" s="180"/>
      <c r="HMW315" s="180"/>
      <c r="HMX315" s="180"/>
      <c r="HMY315" s="180"/>
      <c r="HMZ315" s="180"/>
      <c r="HNA315" s="180"/>
      <c r="HNB315" s="180"/>
      <c r="HNC315" s="180"/>
      <c r="HND315" s="180"/>
      <c r="HNE315" s="180"/>
      <c r="HNF315" s="180"/>
      <c r="HNG315" s="180"/>
      <c r="HNH315" s="180"/>
      <c r="HNI315" s="180"/>
      <c r="HNJ315" s="180"/>
      <c r="HNK315" s="180"/>
      <c r="HNL315" s="180"/>
      <c r="HNM315" s="180"/>
      <c r="HNN315" s="180"/>
      <c r="HNO315" s="180"/>
      <c r="HNP315" s="180"/>
      <c r="HNQ315" s="180"/>
      <c r="HNR315" s="180"/>
      <c r="HNS315" s="180"/>
      <c r="HNT315" s="180"/>
      <c r="HNU315" s="180"/>
      <c r="HNV315" s="180"/>
      <c r="HNW315" s="180"/>
      <c r="HNX315" s="180"/>
      <c r="HNY315" s="180"/>
      <c r="HNZ315" s="180"/>
      <c r="HOA315" s="180"/>
      <c r="HOB315" s="180"/>
      <c r="HOC315" s="180"/>
      <c r="HOD315" s="180"/>
      <c r="HOE315" s="180"/>
      <c r="HOF315" s="180"/>
      <c r="HOG315" s="180"/>
      <c r="HOH315" s="180"/>
      <c r="HOI315" s="180"/>
      <c r="HOJ315" s="180"/>
      <c r="HOK315" s="180"/>
      <c r="HOL315" s="180"/>
      <c r="HOM315" s="180"/>
      <c r="HON315" s="180"/>
      <c r="HOO315" s="180"/>
      <c r="HOP315" s="180"/>
      <c r="HOQ315" s="180"/>
      <c r="HOR315" s="180"/>
      <c r="HOS315" s="180"/>
      <c r="HOT315" s="180"/>
      <c r="HOU315" s="180"/>
      <c r="HOV315" s="180"/>
      <c r="HOW315" s="180"/>
      <c r="HOX315" s="180"/>
      <c r="HOY315" s="180"/>
      <c r="HOZ315" s="180"/>
      <c r="HPA315" s="180"/>
      <c r="HPB315" s="180"/>
      <c r="HPC315" s="180"/>
      <c r="HPD315" s="180"/>
      <c r="HPE315" s="180"/>
      <c r="HPF315" s="180"/>
      <c r="HPG315" s="180"/>
      <c r="HPH315" s="180"/>
      <c r="HPI315" s="180"/>
      <c r="HPJ315" s="180"/>
      <c r="HPK315" s="180"/>
      <c r="HPL315" s="180"/>
      <c r="HPM315" s="180"/>
      <c r="HPN315" s="180"/>
      <c r="HPO315" s="180"/>
      <c r="HPP315" s="180"/>
      <c r="HPQ315" s="180"/>
      <c r="HPR315" s="180"/>
      <c r="HPS315" s="180"/>
      <c r="HPT315" s="180"/>
      <c r="HPU315" s="180"/>
      <c r="HPV315" s="180"/>
      <c r="HPW315" s="180"/>
      <c r="HPX315" s="180"/>
      <c r="HPY315" s="180"/>
      <c r="HPZ315" s="180"/>
      <c r="HQA315" s="180"/>
      <c r="HQB315" s="180"/>
      <c r="HQC315" s="180"/>
      <c r="HQD315" s="180"/>
      <c r="HQE315" s="180"/>
      <c r="HQF315" s="180"/>
      <c r="HQG315" s="180"/>
      <c r="HQH315" s="180"/>
      <c r="HQI315" s="180"/>
      <c r="HQJ315" s="180"/>
      <c r="HQK315" s="180"/>
      <c r="HQL315" s="180"/>
      <c r="HQM315" s="180"/>
      <c r="HQN315" s="180"/>
      <c r="HQO315" s="180"/>
      <c r="HQP315" s="180"/>
      <c r="HQQ315" s="180"/>
      <c r="HQR315" s="180"/>
      <c r="HQS315" s="180"/>
      <c r="HQT315" s="180"/>
      <c r="HQU315" s="180"/>
      <c r="HQV315" s="180"/>
      <c r="HQW315" s="180"/>
      <c r="HQX315" s="180"/>
      <c r="HQY315" s="180"/>
      <c r="HQZ315" s="180"/>
      <c r="HRA315" s="180"/>
      <c r="HRB315" s="180"/>
      <c r="HRC315" s="180"/>
      <c r="HRD315" s="180"/>
      <c r="HRE315" s="180"/>
      <c r="HRF315" s="180"/>
      <c r="HRG315" s="180"/>
      <c r="HRH315" s="180"/>
      <c r="HRI315" s="180"/>
      <c r="HRJ315" s="180"/>
      <c r="HRK315" s="180"/>
      <c r="HRL315" s="180"/>
      <c r="HRM315" s="180"/>
      <c r="HRN315" s="180"/>
      <c r="HRO315" s="180"/>
      <c r="HRP315" s="180"/>
      <c r="HRQ315" s="180"/>
      <c r="HRR315" s="180"/>
      <c r="HRS315" s="180"/>
      <c r="HRT315" s="180"/>
      <c r="HRU315" s="180"/>
      <c r="HRV315" s="180"/>
      <c r="HRW315" s="180"/>
      <c r="HRX315" s="180"/>
      <c r="HRY315" s="180"/>
      <c r="HRZ315" s="180"/>
      <c r="HSA315" s="180"/>
      <c r="HSB315" s="180"/>
      <c r="HSC315" s="180"/>
      <c r="HSD315" s="180"/>
      <c r="HSE315" s="180"/>
      <c r="HSF315" s="180"/>
      <c r="HSG315" s="180"/>
      <c r="HSH315" s="180"/>
      <c r="HSI315" s="180"/>
      <c r="HSJ315" s="180"/>
      <c r="HSK315" s="180"/>
      <c r="HSL315" s="180"/>
      <c r="HSM315" s="180"/>
      <c r="HSN315" s="180"/>
      <c r="HSO315" s="180"/>
      <c r="HSP315" s="180"/>
      <c r="HSQ315" s="180"/>
      <c r="HSR315" s="180"/>
      <c r="HSS315" s="180"/>
      <c r="HST315" s="180"/>
      <c r="HSU315" s="180"/>
      <c r="HSV315" s="180"/>
      <c r="HSW315" s="180"/>
      <c r="HSX315" s="180"/>
      <c r="HSY315" s="180"/>
      <c r="HSZ315" s="180"/>
      <c r="HTA315" s="180"/>
      <c r="HTB315" s="180"/>
      <c r="HTC315" s="180"/>
      <c r="HTD315" s="180"/>
      <c r="HTE315" s="180"/>
      <c r="HTF315" s="180"/>
      <c r="HTG315" s="180"/>
      <c r="HTH315" s="180"/>
      <c r="HTI315" s="180"/>
      <c r="HTJ315" s="180"/>
      <c r="HTK315" s="180"/>
      <c r="HTL315" s="180"/>
      <c r="HTM315" s="180"/>
      <c r="HTN315" s="180"/>
      <c r="HTO315" s="180"/>
      <c r="HTP315" s="180"/>
      <c r="HTQ315" s="180"/>
      <c r="HTR315" s="180"/>
      <c r="HTS315" s="180"/>
      <c r="HTT315" s="180"/>
      <c r="HTU315" s="180"/>
      <c r="HTV315" s="180"/>
      <c r="HTW315" s="180"/>
      <c r="HTX315" s="180"/>
      <c r="HTY315" s="180"/>
      <c r="HTZ315" s="180"/>
      <c r="HUA315" s="180"/>
      <c r="HUB315" s="180"/>
      <c r="HUC315" s="180"/>
      <c r="HUD315" s="180"/>
      <c r="HUE315" s="180"/>
      <c r="HUF315" s="180"/>
      <c r="HUG315" s="180"/>
      <c r="HUH315" s="180"/>
      <c r="HUI315" s="180"/>
      <c r="HUJ315" s="180"/>
      <c r="HUK315" s="180"/>
      <c r="HUL315" s="180"/>
      <c r="HUM315" s="180"/>
      <c r="HUN315" s="180"/>
      <c r="HUO315" s="180"/>
      <c r="HUP315" s="180"/>
      <c r="HUQ315" s="180"/>
      <c r="HUR315" s="180"/>
      <c r="HUS315" s="180"/>
      <c r="HUT315" s="180"/>
      <c r="HUU315" s="180"/>
      <c r="HUV315" s="180"/>
      <c r="HUW315" s="180"/>
      <c r="HUX315" s="180"/>
      <c r="HUY315" s="180"/>
      <c r="HUZ315" s="180"/>
      <c r="HVA315" s="180"/>
      <c r="HVB315" s="180"/>
      <c r="HVC315" s="180"/>
      <c r="HVD315" s="180"/>
      <c r="HVE315" s="180"/>
      <c r="HVF315" s="180"/>
      <c r="HVG315" s="180"/>
      <c r="HVH315" s="180"/>
      <c r="HVI315" s="180"/>
      <c r="HVJ315" s="180"/>
      <c r="HVK315" s="180"/>
      <c r="HVL315" s="180"/>
      <c r="HVM315" s="180"/>
      <c r="HVN315" s="180"/>
      <c r="HVO315" s="180"/>
      <c r="HVP315" s="180"/>
      <c r="HVQ315" s="180"/>
      <c r="HVR315" s="180"/>
      <c r="HVS315" s="180"/>
      <c r="HVT315" s="180"/>
      <c r="HVU315" s="180"/>
      <c r="HVV315" s="180"/>
      <c r="HVW315" s="180"/>
      <c r="HVX315" s="180"/>
      <c r="HVY315" s="180"/>
      <c r="HVZ315" s="180"/>
      <c r="HWA315" s="180"/>
      <c r="HWB315" s="180"/>
      <c r="HWC315" s="180"/>
      <c r="HWD315" s="180"/>
      <c r="HWE315" s="180"/>
      <c r="HWF315" s="180"/>
      <c r="HWG315" s="180"/>
      <c r="HWH315" s="180"/>
      <c r="HWI315" s="180"/>
      <c r="HWJ315" s="180"/>
      <c r="HWK315" s="180"/>
      <c r="HWL315" s="180"/>
      <c r="HWM315" s="180"/>
      <c r="HWN315" s="180"/>
      <c r="HWO315" s="180"/>
      <c r="HWP315" s="180"/>
      <c r="HWQ315" s="180"/>
      <c r="HWR315" s="180"/>
      <c r="HWS315" s="180"/>
      <c r="HWT315" s="180"/>
      <c r="HWU315" s="180"/>
      <c r="HWV315" s="180"/>
      <c r="HWW315" s="180"/>
      <c r="HWX315" s="180"/>
      <c r="HWY315" s="180"/>
      <c r="HWZ315" s="180"/>
      <c r="HXA315" s="180"/>
      <c r="HXB315" s="180"/>
      <c r="HXC315" s="180"/>
      <c r="HXD315" s="180"/>
      <c r="HXE315" s="180"/>
      <c r="HXF315" s="180"/>
      <c r="HXG315" s="180"/>
      <c r="HXH315" s="180"/>
      <c r="HXI315" s="180"/>
      <c r="HXJ315" s="180"/>
      <c r="HXK315" s="180"/>
      <c r="HXL315" s="180"/>
      <c r="HXM315" s="180"/>
      <c r="HXN315" s="180"/>
      <c r="HXO315" s="180"/>
      <c r="HXP315" s="180"/>
      <c r="HXQ315" s="180"/>
      <c r="HXR315" s="180"/>
      <c r="HXS315" s="180"/>
      <c r="HXT315" s="180"/>
      <c r="HXU315" s="180"/>
      <c r="HXV315" s="180"/>
      <c r="HXW315" s="180"/>
      <c r="HXX315" s="180"/>
      <c r="HXY315" s="180"/>
      <c r="HXZ315" s="180"/>
      <c r="HYA315" s="180"/>
      <c r="HYB315" s="180"/>
      <c r="HYC315" s="180"/>
      <c r="HYD315" s="180"/>
      <c r="HYE315" s="180"/>
      <c r="HYF315" s="180"/>
      <c r="HYG315" s="180"/>
      <c r="HYH315" s="180"/>
      <c r="HYI315" s="180"/>
      <c r="HYJ315" s="180"/>
      <c r="HYK315" s="180"/>
      <c r="HYL315" s="180"/>
      <c r="HYM315" s="180"/>
      <c r="HYN315" s="180"/>
      <c r="HYO315" s="180"/>
      <c r="HYP315" s="180"/>
      <c r="HYQ315" s="180"/>
      <c r="HYR315" s="180"/>
      <c r="HYS315" s="180"/>
      <c r="HYT315" s="180"/>
      <c r="HYU315" s="180"/>
      <c r="HYV315" s="180"/>
      <c r="HYW315" s="180"/>
      <c r="HYX315" s="180"/>
      <c r="HYY315" s="180"/>
      <c r="HYZ315" s="180"/>
      <c r="HZA315" s="180"/>
      <c r="HZB315" s="180"/>
      <c r="HZC315" s="180"/>
      <c r="HZD315" s="180"/>
      <c r="HZE315" s="180"/>
      <c r="HZF315" s="180"/>
      <c r="HZG315" s="180"/>
      <c r="HZH315" s="180"/>
      <c r="HZI315" s="180"/>
      <c r="HZJ315" s="180"/>
      <c r="HZK315" s="180"/>
      <c r="HZL315" s="180"/>
      <c r="HZM315" s="180"/>
      <c r="HZN315" s="180"/>
      <c r="HZO315" s="180"/>
      <c r="HZP315" s="180"/>
      <c r="HZQ315" s="180"/>
      <c r="HZR315" s="180"/>
      <c r="HZS315" s="180"/>
      <c r="HZT315" s="180"/>
      <c r="HZU315" s="180"/>
      <c r="HZV315" s="180"/>
      <c r="HZW315" s="180"/>
      <c r="HZX315" s="180"/>
      <c r="HZY315" s="180"/>
      <c r="HZZ315" s="180"/>
      <c r="IAA315" s="180"/>
      <c r="IAB315" s="180"/>
      <c r="IAC315" s="180"/>
      <c r="IAD315" s="180"/>
      <c r="IAE315" s="180"/>
      <c r="IAF315" s="180"/>
      <c r="IAG315" s="180"/>
      <c r="IAH315" s="180"/>
      <c r="IAI315" s="180"/>
      <c r="IAJ315" s="180"/>
      <c r="IAK315" s="180"/>
      <c r="IAL315" s="180"/>
      <c r="IAM315" s="180"/>
      <c r="IAN315" s="180"/>
      <c r="IAO315" s="180"/>
      <c r="IAP315" s="180"/>
      <c r="IAQ315" s="180"/>
      <c r="IAR315" s="180"/>
      <c r="IAS315" s="180"/>
      <c r="IAT315" s="180"/>
      <c r="IAU315" s="180"/>
      <c r="IAV315" s="180"/>
      <c r="IAW315" s="180"/>
      <c r="IAX315" s="180"/>
      <c r="IAY315" s="180"/>
      <c r="IAZ315" s="180"/>
      <c r="IBA315" s="180"/>
      <c r="IBB315" s="180"/>
      <c r="IBC315" s="180"/>
      <c r="IBD315" s="180"/>
      <c r="IBE315" s="180"/>
      <c r="IBF315" s="180"/>
      <c r="IBG315" s="180"/>
      <c r="IBH315" s="180"/>
      <c r="IBI315" s="180"/>
      <c r="IBJ315" s="180"/>
      <c r="IBK315" s="180"/>
      <c r="IBL315" s="180"/>
      <c r="IBM315" s="180"/>
      <c r="IBN315" s="180"/>
      <c r="IBO315" s="180"/>
      <c r="IBP315" s="180"/>
      <c r="IBQ315" s="180"/>
      <c r="IBR315" s="180"/>
      <c r="IBS315" s="180"/>
      <c r="IBT315" s="180"/>
      <c r="IBU315" s="180"/>
      <c r="IBV315" s="180"/>
      <c r="IBW315" s="180"/>
      <c r="IBX315" s="180"/>
      <c r="IBY315" s="180"/>
      <c r="IBZ315" s="180"/>
      <c r="ICA315" s="180"/>
      <c r="ICB315" s="180"/>
      <c r="ICC315" s="180"/>
      <c r="ICD315" s="180"/>
      <c r="ICE315" s="180"/>
      <c r="ICF315" s="180"/>
      <c r="ICG315" s="180"/>
      <c r="ICH315" s="180"/>
      <c r="ICI315" s="180"/>
      <c r="ICJ315" s="180"/>
      <c r="ICK315" s="180"/>
      <c r="ICL315" s="180"/>
      <c r="ICM315" s="180"/>
      <c r="ICN315" s="180"/>
      <c r="ICO315" s="180"/>
      <c r="ICP315" s="180"/>
      <c r="ICQ315" s="180"/>
      <c r="ICR315" s="180"/>
      <c r="ICS315" s="180"/>
      <c r="ICT315" s="180"/>
      <c r="ICU315" s="180"/>
      <c r="ICV315" s="180"/>
      <c r="ICW315" s="180"/>
      <c r="ICX315" s="180"/>
      <c r="ICY315" s="180"/>
      <c r="ICZ315" s="180"/>
      <c r="IDA315" s="180"/>
      <c r="IDB315" s="180"/>
      <c r="IDC315" s="180"/>
      <c r="IDD315" s="180"/>
      <c r="IDE315" s="180"/>
      <c r="IDF315" s="180"/>
      <c r="IDG315" s="180"/>
      <c r="IDH315" s="180"/>
      <c r="IDI315" s="180"/>
      <c r="IDJ315" s="180"/>
      <c r="IDK315" s="180"/>
      <c r="IDL315" s="180"/>
      <c r="IDM315" s="180"/>
      <c r="IDN315" s="180"/>
      <c r="IDO315" s="180"/>
      <c r="IDP315" s="180"/>
      <c r="IDQ315" s="180"/>
      <c r="IDR315" s="180"/>
      <c r="IDS315" s="180"/>
      <c r="IDT315" s="180"/>
      <c r="IDU315" s="180"/>
      <c r="IDV315" s="180"/>
      <c r="IDW315" s="180"/>
      <c r="IDX315" s="180"/>
      <c r="IDY315" s="180"/>
      <c r="IDZ315" s="180"/>
      <c r="IEA315" s="180"/>
      <c r="IEB315" s="180"/>
      <c r="IEC315" s="180"/>
      <c r="IED315" s="180"/>
      <c r="IEE315" s="180"/>
      <c r="IEF315" s="180"/>
      <c r="IEG315" s="180"/>
      <c r="IEH315" s="180"/>
      <c r="IEI315" s="180"/>
      <c r="IEJ315" s="180"/>
      <c r="IEK315" s="180"/>
      <c r="IEL315" s="180"/>
      <c r="IEM315" s="180"/>
      <c r="IEN315" s="180"/>
      <c r="IEO315" s="180"/>
      <c r="IEP315" s="180"/>
      <c r="IEQ315" s="180"/>
      <c r="IER315" s="180"/>
      <c r="IES315" s="180"/>
      <c r="IET315" s="180"/>
      <c r="IEU315" s="180"/>
      <c r="IEV315" s="180"/>
      <c r="IEW315" s="180"/>
      <c r="IEX315" s="180"/>
      <c r="IEY315" s="180"/>
      <c r="IEZ315" s="180"/>
      <c r="IFA315" s="180"/>
      <c r="IFB315" s="180"/>
      <c r="IFC315" s="180"/>
      <c r="IFD315" s="180"/>
      <c r="IFE315" s="180"/>
      <c r="IFF315" s="180"/>
      <c r="IFG315" s="180"/>
      <c r="IFH315" s="180"/>
      <c r="IFI315" s="180"/>
      <c r="IFJ315" s="180"/>
      <c r="IFK315" s="180"/>
      <c r="IFL315" s="180"/>
      <c r="IFM315" s="180"/>
      <c r="IFN315" s="180"/>
      <c r="IFO315" s="180"/>
      <c r="IFP315" s="180"/>
      <c r="IFQ315" s="180"/>
      <c r="IFR315" s="180"/>
      <c r="IFS315" s="180"/>
      <c r="IFT315" s="180"/>
      <c r="IFU315" s="180"/>
      <c r="IFV315" s="180"/>
      <c r="IFW315" s="180"/>
      <c r="IFX315" s="180"/>
      <c r="IFY315" s="180"/>
      <c r="IFZ315" s="180"/>
      <c r="IGA315" s="180"/>
      <c r="IGB315" s="180"/>
      <c r="IGC315" s="180"/>
      <c r="IGD315" s="180"/>
      <c r="IGE315" s="180"/>
      <c r="IGF315" s="180"/>
      <c r="IGG315" s="180"/>
      <c r="IGH315" s="180"/>
      <c r="IGI315" s="180"/>
      <c r="IGJ315" s="180"/>
      <c r="IGK315" s="180"/>
      <c r="IGL315" s="180"/>
      <c r="IGM315" s="180"/>
      <c r="IGN315" s="180"/>
      <c r="IGO315" s="180"/>
      <c r="IGP315" s="180"/>
      <c r="IGQ315" s="180"/>
      <c r="IGR315" s="180"/>
      <c r="IGS315" s="180"/>
      <c r="IGT315" s="180"/>
      <c r="IGU315" s="180"/>
      <c r="IGV315" s="180"/>
      <c r="IGW315" s="180"/>
      <c r="IGX315" s="180"/>
      <c r="IGY315" s="180"/>
      <c r="IGZ315" s="180"/>
      <c r="IHA315" s="180"/>
      <c r="IHB315" s="180"/>
      <c r="IHC315" s="180"/>
      <c r="IHD315" s="180"/>
      <c r="IHE315" s="180"/>
      <c r="IHF315" s="180"/>
      <c r="IHG315" s="180"/>
      <c r="IHH315" s="180"/>
      <c r="IHI315" s="180"/>
      <c r="IHJ315" s="180"/>
      <c r="IHK315" s="180"/>
      <c r="IHL315" s="180"/>
      <c r="IHM315" s="180"/>
      <c r="IHN315" s="180"/>
      <c r="IHO315" s="180"/>
      <c r="IHP315" s="180"/>
      <c r="IHQ315" s="180"/>
      <c r="IHR315" s="180"/>
      <c r="IHS315" s="180"/>
      <c r="IHT315" s="180"/>
      <c r="IHU315" s="180"/>
      <c r="IHV315" s="180"/>
      <c r="IHW315" s="180"/>
      <c r="IHX315" s="180"/>
      <c r="IHY315" s="180"/>
      <c r="IHZ315" s="180"/>
      <c r="IIA315" s="180"/>
      <c r="IIB315" s="180"/>
      <c r="IIC315" s="180"/>
      <c r="IID315" s="180"/>
      <c r="IIE315" s="180"/>
      <c r="IIF315" s="180"/>
      <c r="IIG315" s="180"/>
      <c r="IIH315" s="180"/>
      <c r="III315" s="180"/>
      <c r="IIJ315" s="180"/>
      <c r="IIK315" s="180"/>
      <c r="IIL315" s="180"/>
      <c r="IIM315" s="180"/>
      <c r="IIN315" s="180"/>
      <c r="IIO315" s="180"/>
      <c r="IIP315" s="180"/>
      <c r="IIQ315" s="180"/>
      <c r="IIR315" s="180"/>
      <c r="IIS315" s="180"/>
      <c r="IIT315" s="180"/>
      <c r="IIU315" s="180"/>
      <c r="IIV315" s="180"/>
      <c r="IIW315" s="180"/>
      <c r="IIX315" s="180"/>
      <c r="IIY315" s="180"/>
      <c r="IIZ315" s="180"/>
      <c r="IJA315" s="180"/>
      <c r="IJB315" s="180"/>
      <c r="IJC315" s="180"/>
      <c r="IJD315" s="180"/>
      <c r="IJE315" s="180"/>
      <c r="IJF315" s="180"/>
      <c r="IJG315" s="180"/>
      <c r="IJH315" s="180"/>
      <c r="IJI315" s="180"/>
      <c r="IJJ315" s="180"/>
      <c r="IJK315" s="180"/>
      <c r="IJL315" s="180"/>
      <c r="IJM315" s="180"/>
      <c r="IJN315" s="180"/>
      <c r="IJO315" s="180"/>
      <c r="IJP315" s="180"/>
      <c r="IJQ315" s="180"/>
      <c r="IJR315" s="180"/>
      <c r="IJS315" s="180"/>
      <c r="IJT315" s="180"/>
      <c r="IJU315" s="180"/>
      <c r="IJV315" s="180"/>
      <c r="IJW315" s="180"/>
      <c r="IJX315" s="180"/>
      <c r="IJY315" s="180"/>
      <c r="IJZ315" s="180"/>
      <c r="IKA315" s="180"/>
      <c r="IKB315" s="180"/>
      <c r="IKC315" s="180"/>
      <c r="IKD315" s="180"/>
      <c r="IKE315" s="180"/>
      <c r="IKF315" s="180"/>
      <c r="IKG315" s="180"/>
      <c r="IKH315" s="180"/>
      <c r="IKI315" s="180"/>
      <c r="IKJ315" s="180"/>
      <c r="IKK315" s="180"/>
      <c r="IKL315" s="180"/>
      <c r="IKM315" s="180"/>
      <c r="IKN315" s="180"/>
      <c r="IKO315" s="180"/>
      <c r="IKP315" s="180"/>
      <c r="IKQ315" s="180"/>
      <c r="IKR315" s="180"/>
      <c r="IKS315" s="180"/>
      <c r="IKT315" s="180"/>
      <c r="IKU315" s="180"/>
      <c r="IKV315" s="180"/>
      <c r="IKW315" s="180"/>
      <c r="IKX315" s="180"/>
      <c r="IKY315" s="180"/>
      <c r="IKZ315" s="180"/>
      <c r="ILA315" s="180"/>
      <c r="ILB315" s="180"/>
      <c r="ILC315" s="180"/>
      <c r="ILD315" s="180"/>
      <c r="ILE315" s="180"/>
      <c r="ILF315" s="180"/>
      <c r="ILG315" s="180"/>
      <c r="ILH315" s="180"/>
      <c r="ILI315" s="180"/>
      <c r="ILJ315" s="180"/>
      <c r="ILK315" s="180"/>
      <c r="ILL315" s="180"/>
      <c r="ILM315" s="180"/>
      <c r="ILN315" s="180"/>
      <c r="ILO315" s="180"/>
      <c r="ILP315" s="180"/>
      <c r="ILQ315" s="180"/>
      <c r="ILR315" s="180"/>
      <c r="ILS315" s="180"/>
      <c r="ILT315" s="180"/>
      <c r="ILU315" s="180"/>
      <c r="ILV315" s="180"/>
      <c r="ILW315" s="180"/>
      <c r="ILX315" s="180"/>
      <c r="ILY315" s="180"/>
      <c r="ILZ315" s="180"/>
      <c r="IMA315" s="180"/>
      <c r="IMB315" s="180"/>
      <c r="IMC315" s="180"/>
      <c r="IMD315" s="180"/>
      <c r="IME315" s="180"/>
      <c r="IMF315" s="180"/>
      <c r="IMG315" s="180"/>
      <c r="IMH315" s="180"/>
      <c r="IMI315" s="180"/>
      <c r="IMJ315" s="180"/>
      <c r="IMK315" s="180"/>
      <c r="IML315" s="180"/>
      <c r="IMM315" s="180"/>
      <c r="IMN315" s="180"/>
      <c r="IMO315" s="180"/>
      <c r="IMP315" s="180"/>
      <c r="IMQ315" s="180"/>
      <c r="IMR315" s="180"/>
      <c r="IMS315" s="180"/>
      <c r="IMT315" s="180"/>
      <c r="IMU315" s="180"/>
      <c r="IMV315" s="180"/>
      <c r="IMW315" s="180"/>
      <c r="IMX315" s="180"/>
      <c r="IMY315" s="180"/>
      <c r="IMZ315" s="180"/>
      <c r="INA315" s="180"/>
      <c r="INB315" s="180"/>
      <c r="INC315" s="180"/>
      <c r="IND315" s="180"/>
      <c r="INE315" s="180"/>
      <c r="INF315" s="180"/>
      <c r="ING315" s="180"/>
      <c r="INH315" s="180"/>
      <c r="INI315" s="180"/>
      <c r="INJ315" s="180"/>
      <c r="INK315" s="180"/>
      <c r="INL315" s="180"/>
      <c r="INM315" s="180"/>
      <c r="INN315" s="180"/>
      <c r="INO315" s="180"/>
      <c r="INP315" s="180"/>
      <c r="INQ315" s="180"/>
      <c r="INR315" s="180"/>
      <c r="INS315" s="180"/>
      <c r="INT315" s="180"/>
      <c r="INU315" s="180"/>
      <c r="INV315" s="180"/>
      <c r="INW315" s="180"/>
      <c r="INX315" s="180"/>
      <c r="INY315" s="180"/>
      <c r="INZ315" s="180"/>
      <c r="IOA315" s="180"/>
      <c r="IOB315" s="180"/>
      <c r="IOC315" s="180"/>
      <c r="IOD315" s="180"/>
      <c r="IOE315" s="180"/>
      <c r="IOF315" s="180"/>
      <c r="IOG315" s="180"/>
      <c r="IOH315" s="180"/>
      <c r="IOI315" s="180"/>
      <c r="IOJ315" s="180"/>
      <c r="IOK315" s="180"/>
      <c r="IOL315" s="180"/>
      <c r="IOM315" s="180"/>
      <c r="ION315" s="180"/>
      <c r="IOO315" s="180"/>
      <c r="IOP315" s="180"/>
      <c r="IOQ315" s="180"/>
      <c r="IOR315" s="180"/>
      <c r="IOS315" s="180"/>
      <c r="IOT315" s="180"/>
      <c r="IOU315" s="180"/>
      <c r="IOV315" s="180"/>
      <c r="IOW315" s="180"/>
      <c r="IOX315" s="180"/>
      <c r="IOY315" s="180"/>
      <c r="IOZ315" s="180"/>
      <c r="IPA315" s="180"/>
      <c r="IPB315" s="180"/>
      <c r="IPC315" s="180"/>
      <c r="IPD315" s="180"/>
      <c r="IPE315" s="180"/>
      <c r="IPF315" s="180"/>
      <c r="IPG315" s="180"/>
      <c r="IPH315" s="180"/>
      <c r="IPI315" s="180"/>
      <c r="IPJ315" s="180"/>
      <c r="IPK315" s="180"/>
      <c r="IPL315" s="180"/>
      <c r="IPM315" s="180"/>
      <c r="IPN315" s="180"/>
      <c r="IPO315" s="180"/>
      <c r="IPP315" s="180"/>
      <c r="IPQ315" s="180"/>
      <c r="IPR315" s="180"/>
      <c r="IPS315" s="180"/>
      <c r="IPT315" s="180"/>
      <c r="IPU315" s="180"/>
      <c r="IPV315" s="180"/>
      <c r="IPW315" s="180"/>
      <c r="IPX315" s="180"/>
      <c r="IPY315" s="180"/>
      <c r="IPZ315" s="180"/>
      <c r="IQA315" s="180"/>
      <c r="IQB315" s="180"/>
      <c r="IQC315" s="180"/>
      <c r="IQD315" s="180"/>
      <c r="IQE315" s="180"/>
      <c r="IQF315" s="180"/>
      <c r="IQG315" s="180"/>
      <c r="IQH315" s="180"/>
      <c r="IQI315" s="180"/>
      <c r="IQJ315" s="180"/>
      <c r="IQK315" s="180"/>
      <c r="IQL315" s="180"/>
      <c r="IQM315" s="180"/>
      <c r="IQN315" s="180"/>
      <c r="IQO315" s="180"/>
      <c r="IQP315" s="180"/>
      <c r="IQQ315" s="180"/>
      <c r="IQR315" s="180"/>
      <c r="IQS315" s="180"/>
      <c r="IQT315" s="180"/>
      <c r="IQU315" s="180"/>
      <c r="IQV315" s="180"/>
      <c r="IQW315" s="180"/>
      <c r="IQX315" s="180"/>
      <c r="IQY315" s="180"/>
      <c r="IQZ315" s="180"/>
      <c r="IRA315" s="180"/>
      <c r="IRB315" s="180"/>
      <c r="IRC315" s="180"/>
      <c r="IRD315" s="180"/>
      <c r="IRE315" s="180"/>
      <c r="IRF315" s="180"/>
      <c r="IRG315" s="180"/>
      <c r="IRH315" s="180"/>
      <c r="IRI315" s="180"/>
      <c r="IRJ315" s="180"/>
      <c r="IRK315" s="180"/>
      <c r="IRL315" s="180"/>
      <c r="IRM315" s="180"/>
      <c r="IRN315" s="180"/>
      <c r="IRO315" s="180"/>
      <c r="IRP315" s="180"/>
      <c r="IRQ315" s="180"/>
      <c r="IRR315" s="180"/>
      <c r="IRS315" s="180"/>
      <c r="IRT315" s="180"/>
      <c r="IRU315" s="180"/>
      <c r="IRV315" s="180"/>
      <c r="IRW315" s="180"/>
      <c r="IRX315" s="180"/>
      <c r="IRY315" s="180"/>
      <c r="IRZ315" s="180"/>
      <c r="ISA315" s="180"/>
      <c r="ISB315" s="180"/>
      <c r="ISC315" s="180"/>
      <c r="ISD315" s="180"/>
      <c r="ISE315" s="180"/>
      <c r="ISF315" s="180"/>
      <c r="ISG315" s="180"/>
      <c r="ISH315" s="180"/>
      <c r="ISI315" s="180"/>
      <c r="ISJ315" s="180"/>
      <c r="ISK315" s="180"/>
      <c r="ISL315" s="180"/>
      <c r="ISM315" s="180"/>
      <c r="ISN315" s="180"/>
      <c r="ISO315" s="180"/>
      <c r="ISP315" s="180"/>
      <c r="ISQ315" s="180"/>
      <c r="ISR315" s="180"/>
      <c r="ISS315" s="180"/>
      <c r="IST315" s="180"/>
      <c r="ISU315" s="180"/>
      <c r="ISV315" s="180"/>
      <c r="ISW315" s="180"/>
      <c r="ISX315" s="180"/>
      <c r="ISY315" s="180"/>
      <c r="ISZ315" s="180"/>
      <c r="ITA315" s="180"/>
      <c r="ITB315" s="180"/>
      <c r="ITC315" s="180"/>
      <c r="ITD315" s="180"/>
      <c r="ITE315" s="180"/>
      <c r="ITF315" s="180"/>
      <c r="ITG315" s="180"/>
      <c r="ITH315" s="180"/>
      <c r="ITI315" s="180"/>
      <c r="ITJ315" s="180"/>
      <c r="ITK315" s="180"/>
      <c r="ITL315" s="180"/>
      <c r="ITM315" s="180"/>
      <c r="ITN315" s="180"/>
      <c r="ITO315" s="180"/>
      <c r="ITP315" s="180"/>
      <c r="ITQ315" s="180"/>
      <c r="ITR315" s="180"/>
      <c r="ITS315" s="180"/>
      <c r="ITT315" s="180"/>
      <c r="ITU315" s="180"/>
      <c r="ITV315" s="180"/>
      <c r="ITW315" s="180"/>
      <c r="ITX315" s="180"/>
      <c r="ITY315" s="180"/>
      <c r="ITZ315" s="180"/>
      <c r="IUA315" s="180"/>
      <c r="IUB315" s="180"/>
      <c r="IUC315" s="180"/>
      <c r="IUD315" s="180"/>
      <c r="IUE315" s="180"/>
      <c r="IUF315" s="180"/>
      <c r="IUG315" s="180"/>
      <c r="IUH315" s="180"/>
      <c r="IUI315" s="180"/>
      <c r="IUJ315" s="180"/>
      <c r="IUK315" s="180"/>
      <c r="IUL315" s="180"/>
      <c r="IUM315" s="180"/>
      <c r="IUN315" s="180"/>
      <c r="IUO315" s="180"/>
      <c r="IUP315" s="180"/>
      <c r="IUQ315" s="180"/>
      <c r="IUR315" s="180"/>
      <c r="IUS315" s="180"/>
      <c r="IUT315" s="180"/>
      <c r="IUU315" s="180"/>
      <c r="IUV315" s="180"/>
      <c r="IUW315" s="180"/>
      <c r="IUX315" s="180"/>
      <c r="IUY315" s="180"/>
      <c r="IUZ315" s="180"/>
      <c r="IVA315" s="180"/>
      <c r="IVB315" s="180"/>
      <c r="IVC315" s="180"/>
      <c r="IVD315" s="180"/>
      <c r="IVE315" s="180"/>
      <c r="IVF315" s="180"/>
      <c r="IVG315" s="180"/>
      <c r="IVH315" s="180"/>
      <c r="IVI315" s="180"/>
      <c r="IVJ315" s="180"/>
      <c r="IVK315" s="180"/>
      <c r="IVL315" s="180"/>
      <c r="IVM315" s="180"/>
      <c r="IVN315" s="180"/>
      <c r="IVO315" s="180"/>
      <c r="IVP315" s="180"/>
      <c r="IVQ315" s="180"/>
      <c r="IVR315" s="180"/>
      <c r="IVS315" s="180"/>
      <c r="IVT315" s="180"/>
      <c r="IVU315" s="180"/>
      <c r="IVV315" s="180"/>
      <c r="IVW315" s="180"/>
      <c r="IVX315" s="180"/>
      <c r="IVY315" s="180"/>
      <c r="IVZ315" s="180"/>
      <c r="IWA315" s="180"/>
      <c r="IWB315" s="180"/>
      <c r="IWC315" s="180"/>
      <c r="IWD315" s="180"/>
      <c r="IWE315" s="180"/>
      <c r="IWF315" s="180"/>
      <c r="IWG315" s="180"/>
      <c r="IWH315" s="180"/>
      <c r="IWI315" s="180"/>
      <c r="IWJ315" s="180"/>
      <c r="IWK315" s="180"/>
      <c r="IWL315" s="180"/>
      <c r="IWM315" s="180"/>
      <c r="IWN315" s="180"/>
      <c r="IWO315" s="180"/>
      <c r="IWP315" s="180"/>
      <c r="IWQ315" s="180"/>
      <c r="IWR315" s="180"/>
      <c r="IWS315" s="180"/>
      <c r="IWT315" s="180"/>
      <c r="IWU315" s="180"/>
      <c r="IWV315" s="180"/>
      <c r="IWW315" s="180"/>
      <c r="IWX315" s="180"/>
      <c r="IWY315" s="180"/>
      <c r="IWZ315" s="180"/>
      <c r="IXA315" s="180"/>
      <c r="IXB315" s="180"/>
      <c r="IXC315" s="180"/>
      <c r="IXD315" s="180"/>
      <c r="IXE315" s="180"/>
      <c r="IXF315" s="180"/>
      <c r="IXG315" s="180"/>
      <c r="IXH315" s="180"/>
      <c r="IXI315" s="180"/>
      <c r="IXJ315" s="180"/>
      <c r="IXK315" s="180"/>
      <c r="IXL315" s="180"/>
      <c r="IXM315" s="180"/>
      <c r="IXN315" s="180"/>
      <c r="IXO315" s="180"/>
      <c r="IXP315" s="180"/>
      <c r="IXQ315" s="180"/>
      <c r="IXR315" s="180"/>
      <c r="IXS315" s="180"/>
      <c r="IXT315" s="180"/>
      <c r="IXU315" s="180"/>
      <c r="IXV315" s="180"/>
      <c r="IXW315" s="180"/>
      <c r="IXX315" s="180"/>
      <c r="IXY315" s="180"/>
      <c r="IXZ315" s="180"/>
      <c r="IYA315" s="180"/>
      <c r="IYB315" s="180"/>
      <c r="IYC315" s="180"/>
      <c r="IYD315" s="180"/>
      <c r="IYE315" s="180"/>
      <c r="IYF315" s="180"/>
      <c r="IYG315" s="180"/>
      <c r="IYH315" s="180"/>
      <c r="IYI315" s="180"/>
      <c r="IYJ315" s="180"/>
      <c r="IYK315" s="180"/>
      <c r="IYL315" s="180"/>
      <c r="IYM315" s="180"/>
      <c r="IYN315" s="180"/>
      <c r="IYO315" s="180"/>
      <c r="IYP315" s="180"/>
      <c r="IYQ315" s="180"/>
      <c r="IYR315" s="180"/>
      <c r="IYS315" s="180"/>
      <c r="IYT315" s="180"/>
      <c r="IYU315" s="180"/>
      <c r="IYV315" s="180"/>
      <c r="IYW315" s="180"/>
      <c r="IYX315" s="180"/>
      <c r="IYY315" s="180"/>
      <c r="IYZ315" s="180"/>
      <c r="IZA315" s="180"/>
      <c r="IZB315" s="180"/>
      <c r="IZC315" s="180"/>
      <c r="IZD315" s="180"/>
      <c r="IZE315" s="180"/>
      <c r="IZF315" s="180"/>
      <c r="IZG315" s="180"/>
      <c r="IZH315" s="180"/>
      <c r="IZI315" s="180"/>
      <c r="IZJ315" s="180"/>
      <c r="IZK315" s="180"/>
      <c r="IZL315" s="180"/>
      <c r="IZM315" s="180"/>
      <c r="IZN315" s="180"/>
      <c r="IZO315" s="180"/>
      <c r="IZP315" s="180"/>
      <c r="IZQ315" s="180"/>
      <c r="IZR315" s="180"/>
      <c r="IZS315" s="180"/>
      <c r="IZT315" s="180"/>
      <c r="IZU315" s="180"/>
      <c r="IZV315" s="180"/>
      <c r="IZW315" s="180"/>
      <c r="IZX315" s="180"/>
      <c r="IZY315" s="180"/>
      <c r="IZZ315" s="180"/>
      <c r="JAA315" s="180"/>
      <c r="JAB315" s="180"/>
      <c r="JAC315" s="180"/>
      <c r="JAD315" s="180"/>
      <c r="JAE315" s="180"/>
      <c r="JAF315" s="180"/>
      <c r="JAG315" s="180"/>
      <c r="JAH315" s="180"/>
      <c r="JAI315" s="180"/>
      <c r="JAJ315" s="180"/>
      <c r="JAK315" s="180"/>
      <c r="JAL315" s="180"/>
      <c r="JAM315" s="180"/>
      <c r="JAN315" s="180"/>
      <c r="JAO315" s="180"/>
      <c r="JAP315" s="180"/>
      <c r="JAQ315" s="180"/>
      <c r="JAR315" s="180"/>
      <c r="JAS315" s="180"/>
      <c r="JAT315" s="180"/>
      <c r="JAU315" s="180"/>
      <c r="JAV315" s="180"/>
      <c r="JAW315" s="180"/>
      <c r="JAX315" s="180"/>
      <c r="JAY315" s="180"/>
      <c r="JAZ315" s="180"/>
      <c r="JBA315" s="180"/>
      <c r="JBB315" s="180"/>
      <c r="JBC315" s="180"/>
      <c r="JBD315" s="180"/>
      <c r="JBE315" s="180"/>
      <c r="JBF315" s="180"/>
      <c r="JBG315" s="180"/>
      <c r="JBH315" s="180"/>
      <c r="JBI315" s="180"/>
      <c r="JBJ315" s="180"/>
      <c r="JBK315" s="180"/>
      <c r="JBL315" s="180"/>
      <c r="JBM315" s="180"/>
      <c r="JBN315" s="180"/>
      <c r="JBO315" s="180"/>
      <c r="JBP315" s="180"/>
      <c r="JBQ315" s="180"/>
      <c r="JBR315" s="180"/>
      <c r="JBS315" s="180"/>
      <c r="JBT315" s="180"/>
      <c r="JBU315" s="180"/>
      <c r="JBV315" s="180"/>
      <c r="JBW315" s="180"/>
      <c r="JBX315" s="180"/>
      <c r="JBY315" s="180"/>
      <c r="JBZ315" s="180"/>
      <c r="JCA315" s="180"/>
      <c r="JCB315" s="180"/>
      <c r="JCC315" s="180"/>
      <c r="JCD315" s="180"/>
      <c r="JCE315" s="180"/>
      <c r="JCF315" s="180"/>
      <c r="JCG315" s="180"/>
      <c r="JCH315" s="180"/>
      <c r="JCI315" s="180"/>
      <c r="JCJ315" s="180"/>
      <c r="JCK315" s="180"/>
      <c r="JCL315" s="180"/>
      <c r="JCM315" s="180"/>
      <c r="JCN315" s="180"/>
      <c r="JCO315" s="180"/>
      <c r="JCP315" s="180"/>
      <c r="JCQ315" s="180"/>
      <c r="JCR315" s="180"/>
      <c r="JCS315" s="180"/>
      <c r="JCT315" s="180"/>
      <c r="JCU315" s="180"/>
      <c r="JCV315" s="180"/>
      <c r="JCW315" s="180"/>
      <c r="JCX315" s="180"/>
      <c r="JCY315" s="180"/>
      <c r="JCZ315" s="180"/>
      <c r="JDA315" s="180"/>
      <c r="JDB315" s="180"/>
      <c r="JDC315" s="180"/>
      <c r="JDD315" s="180"/>
      <c r="JDE315" s="180"/>
      <c r="JDF315" s="180"/>
      <c r="JDG315" s="180"/>
      <c r="JDH315" s="180"/>
      <c r="JDI315" s="180"/>
      <c r="JDJ315" s="180"/>
      <c r="JDK315" s="180"/>
      <c r="JDL315" s="180"/>
      <c r="JDM315" s="180"/>
      <c r="JDN315" s="180"/>
      <c r="JDO315" s="180"/>
      <c r="JDP315" s="180"/>
      <c r="JDQ315" s="180"/>
      <c r="JDR315" s="180"/>
      <c r="JDS315" s="180"/>
      <c r="JDT315" s="180"/>
      <c r="JDU315" s="180"/>
      <c r="JDV315" s="180"/>
      <c r="JDW315" s="180"/>
      <c r="JDX315" s="180"/>
      <c r="JDY315" s="180"/>
      <c r="JDZ315" s="180"/>
      <c r="JEA315" s="180"/>
      <c r="JEB315" s="180"/>
      <c r="JEC315" s="180"/>
      <c r="JED315" s="180"/>
      <c r="JEE315" s="180"/>
      <c r="JEF315" s="180"/>
      <c r="JEG315" s="180"/>
      <c r="JEH315" s="180"/>
      <c r="JEI315" s="180"/>
      <c r="JEJ315" s="180"/>
      <c r="JEK315" s="180"/>
      <c r="JEL315" s="180"/>
      <c r="JEM315" s="180"/>
      <c r="JEN315" s="180"/>
      <c r="JEO315" s="180"/>
      <c r="JEP315" s="180"/>
      <c r="JEQ315" s="180"/>
      <c r="JER315" s="180"/>
      <c r="JES315" s="180"/>
      <c r="JET315" s="180"/>
      <c r="JEU315" s="180"/>
      <c r="JEV315" s="180"/>
      <c r="JEW315" s="180"/>
      <c r="JEX315" s="180"/>
      <c r="JEY315" s="180"/>
      <c r="JEZ315" s="180"/>
      <c r="JFA315" s="180"/>
      <c r="JFB315" s="180"/>
      <c r="JFC315" s="180"/>
      <c r="JFD315" s="180"/>
      <c r="JFE315" s="180"/>
      <c r="JFF315" s="180"/>
      <c r="JFG315" s="180"/>
      <c r="JFH315" s="180"/>
      <c r="JFI315" s="180"/>
      <c r="JFJ315" s="180"/>
      <c r="JFK315" s="180"/>
      <c r="JFL315" s="180"/>
      <c r="JFM315" s="180"/>
      <c r="JFN315" s="180"/>
      <c r="JFO315" s="180"/>
      <c r="JFP315" s="180"/>
      <c r="JFQ315" s="180"/>
      <c r="JFR315" s="180"/>
      <c r="JFS315" s="180"/>
      <c r="JFT315" s="180"/>
      <c r="JFU315" s="180"/>
      <c r="JFV315" s="180"/>
      <c r="JFW315" s="180"/>
      <c r="JFX315" s="180"/>
      <c r="JFY315" s="180"/>
      <c r="JFZ315" s="180"/>
      <c r="JGA315" s="180"/>
      <c r="JGB315" s="180"/>
      <c r="JGC315" s="180"/>
      <c r="JGD315" s="180"/>
      <c r="JGE315" s="180"/>
      <c r="JGF315" s="180"/>
      <c r="JGG315" s="180"/>
      <c r="JGH315" s="180"/>
      <c r="JGI315" s="180"/>
      <c r="JGJ315" s="180"/>
      <c r="JGK315" s="180"/>
      <c r="JGL315" s="180"/>
      <c r="JGM315" s="180"/>
      <c r="JGN315" s="180"/>
      <c r="JGO315" s="180"/>
      <c r="JGP315" s="180"/>
      <c r="JGQ315" s="180"/>
      <c r="JGR315" s="180"/>
      <c r="JGS315" s="180"/>
      <c r="JGT315" s="180"/>
      <c r="JGU315" s="180"/>
      <c r="JGV315" s="180"/>
      <c r="JGW315" s="180"/>
      <c r="JGX315" s="180"/>
      <c r="JGY315" s="180"/>
      <c r="JGZ315" s="180"/>
      <c r="JHA315" s="180"/>
      <c r="JHB315" s="180"/>
      <c r="JHC315" s="180"/>
      <c r="JHD315" s="180"/>
      <c r="JHE315" s="180"/>
      <c r="JHF315" s="180"/>
      <c r="JHG315" s="180"/>
      <c r="JHH315" s="180"/>
      <c r="JHI315" s="180"/>
      <c r="JHJ315" s="180"/>
      <c r="JHK315" s="180"/>
      <c r="JHL315" s="180"/>
      <c r="JHM315" s="180"/>
      <c r="JHN315" s="180"/>
      <c r="JHO315" s="180"/>
      <c r="JHP315" s="180"/>
      <c r="JHQ315" s="180"/>
      <c r="JHR315" s="180"/>
      <c r="JHS315" s="180"/>
      <c r="JHT315" s="180"/>
      <c r="JHU315" s="180"/>
      <c r="JHV315" s="180"/>
      <c r="JHW315" s="180"/>
      <c r="JHX315" s="180"/>
      <c r="JHY315" s="180"/>
      <c r="JHZ315" s="180"/>
      <c r="JIA315" s="180"/>
      <c r="JIB315" s="180"/>
      <c r="JIC315" s="180"/>
      <c r="JID315" s="180"/>
      <c r="JIE315" s="180"/>
      <c r="JIF315" s="180"/>
      <c r="JIG315" s="180"/>
      <c r="JIH315" s="180"/>
      <c r="JII315" s="180"/>
      <c r="JIJ315" s="180"/>
      <c r="JIK315" s="180"/>
      <c r="JIL315" s="180"/>
      <c r="JIM315" s="180"/>
      <c r="JIN315" s="180"/>
      <c r="JIO315" s="180"/>
      <c r="JIP315" s="180"/>
      <c r="JIQ315" s="180"/>
      <c r="JIR315" s="180"/>
      <c r="JIS315" s="180"/>
      <c r="JIT315" s="180"/>
      <c r="JIU315" s="180"/>
      <c r="JIV315" s="180"/>
      <c r="JIW315" s="180"/>
      <c r="JIX315" s="180"/>
      <c r="JIY315" s="180"/>
      <c r="JIZ315" s="180"/>
      <c r="JJA315" s="180"/>
      <c r="JJB315" s="180"/>
      <c r="JJC315" s="180"/>
      <c r="JJD315" s="180"/>
      <c r="JJE315" s="180"/>
      <c r="JJF315" s="180"/>
      <c r="JJG315" s="180"/>
      <c r="JJH315" s="180"/>
      <c r="JJI315" s="180"/>
      <c r="JJJ315" s="180"/>
      <c r="JJK315" s="180"/>
      <c r="JJL315" s="180"/>
      <c r="JJM315" s="180"/>
      <c r="JJN315" s="180"/>
      <c r="JJO315" s="180"/>
      <c r="JJP315" s="180"/>
      <c r="JJQ315" s="180"/>
      <c r="JJR315" s="180"/>
      <c r="JJS315" s="180"/>
      <c r="JJT315" s="180"/>
      <c r="JJU315" s="180"/>
      <c r="JJV315" s="180"/>
      <c r="JJW315" s="180"/>
      <c r="JJX315" s="180"/>
      <c r="JJY315" s="180"/>
      <c r="JJZ315" s="180"/>
      <c r="JKA315" s="180"/>
      <c r="JKB315" s="180"/>
      <c r="JKC315" s="180"/>
      <c r="JKD315" s="180"/>
      <c r="JKE315" s="180"/>
      <c r="JKF315" s="180"/>
      <c r="JKG315" s="180"/>
      <c r="JKH315" s="180"/>
      <c r="JKI315" s="180"/>
      <c r="JKJ315" s="180"/>
      <c r="JKK315" s="180"/>
      <c r="JKL315" s="180"/>
      <c r="JKM315" s="180"/>
      <c r="JKN315" s="180"/>
      <c r="JKO315" s="180"/>
      <c r="JKP315" s="180"/>
      <c r="JKQ315" s="180"/>
      <c r="JKR315" s="180"/>
      <c r="JKS315" s="180"/>
      <c r="JKT315" s="180"/>
      <c r="JKU315" s="180"/>
      <c r="JKV315" s="180"/>
      <c r="JKW315" s="180"/>
      <c r="JKX315" s="180"/>
      <c r="JKY315" s="180"/>
      <c r="JKZ315" s="180"/>
      <c r="JLA315" s="180"/>
      <c r="JLB315" s="180"/>
      <c r="JLC315" s="180"/>
      <c r="JLD315" s="180"/>
      <c r="JLE315" s="180"/>
      <c r="JLF315" s="180"/>
      <c r="JLG315" s="180"/>
      <c r="JLH315" s="180"/>
      <c r="JLI315" s="180"/>
      <c r="JLJ315" s="180"/>
      <c r="JLK315" s="180"/>
      <c r="JLL315" s="180"/>
      <c r="JLM315" s="180"/>
      <c r="JLN315" s="180"/>
      <c r="JLO315" s="180"/>
      <c r="JLP315" s="180"/>
      <c r="JLQ315" s="180"/>
      <c r="JLR315" s="180"/>
      <c r="JLS315" s="180"/>
      <c r="JLT315" s="180"/>
      <c r="JLU315" s="180"/>
      <c r="JLV315" s="180"/>
      <c r="JLW315" s="180"/>
      <c r="JLX315" s="180"/>
      <c r="JLY315" s="180"/>
      <c r="JLZ315" s="180"/>
      <c r="JMA315" s="180"/>
      <c r="JMB315" s="180"/>
      <c r="JMC315" s="180"/>
      <c r="JMD315" s="180"/>
      <c r="JME315" s="180"/>
      <c r="JMF315" s="180"/>
      <c r="JMG315" s="180"/>
      <c r="JMH315" s="180"/>
      <c r="JMI315" s="180"/>
      <c r="JMJ315" s="180"/>
      <c r="JMK315" s="180"/>
      <c r="JML315" s="180"/>
      <c r="JMM315" s="180"/>
      <c r="JMN315" s="180"/>
      <c r="JMO315" s="180"/>
      <c r="JMP315" s="180"/>
      <c r="JMQ315" s="180"/>
      <c r="JMR315" s="180"/>
      <c r="JMS315" s="180"/>
      <c r="JMT315" s="180"/>
      <c r="JMU315" s="180"/>
      <c r="JMV315" s="180"/>
      <c r="JMW315" s="180"/>
      <c r="JMX315" s="180"/>
      <c r="JMY315" s="180"/>
      <c r="JMZ315" s="180"/>
      <c r="JNA315" s="180"/>
      <c r="JNB315" s="180"/>
      <c r="JNC315" s="180"/>
      <c r="JND315" s="180"/>
      <c r="JNE315" s="180"/>
      <c r="JNF315" s="180"/>
      <c r="JNG315" s="180"/>
      <c r="JNH315" s="180"/>
      <c r="JNI315" s="180"/>
      <c r="JNJ315" s="180"/>
      <c r="JNK315" s="180"/>
      <c r="JNL315" s="180"/>
      <c r="JNM315" s="180"/>
      <c r="JNN315" s="180"/>
      <c r="JNO315" s="180"/>
      <c r="JNP315" s="180"/>
      <c r="JNQ315" s="180"/>
      <c r="JNR315" s="180"/>
      <c r="JNS315" s="180"/>
      <c r="JNT315" s="180"/>
      <c r="JNU315" s="180"/>
      <c r="JNV315" s="180"/>
      <c r="JNW315" s="180"/>
      <c r="JNX315" s="180"/>
      <c r="JNY315" s="180"/>
      <c r="JNZ315" s="180"/>
      <c r="JOA315" s="180"/>
      <c r="JOB315" s="180"/>
      <c r="JOC315" s="180"/>
      <c r="JOD315" s="180"/>
      <c r="JOE315" s="180"/>
      <c r="JOF315" s="180"/>
      <c r="JOG315" s="180"/>
      <c r="JOH315" s="180"/>
      <c r="JOI315" s="180"/>
      <c r="JOJ315" s="180"/>
      <c r="JOK315" s="180"/>
      <c r="JOL315" s="180"/>
      <c r="JOM315" s="180"/>
      <c r="JON315" s="180"/>
      <c r="JOO315" s="180"/>
      <c r="JOP315" s="180"/>
      <c r="JOQ315" s="180"/>
      <c r="JOR315" s="180"/>
      <c r="JOS315" s="180"/>
      <c r="JOT315" s="180"/>
      <c r="JOU315" s="180"/>
      <c r="JOV315" s="180"/>
      <c r="JOW315" s="180"/>
      <c r="JOX315" s="180"/>
      <c r="JOY315" s="180"/>
      <c r="JOZ315" s="180"/>
      <c r="JPA315" s="180"/>
      <c r="JPB315" s="180"/>
      <c r="JPC315" s="180"/>
      <c r="JPD315" s="180"/>
      <c r="JPE315" s="180"/>
      <c r="JPF315" s="180"/>
      <c r="JPG315" s="180"/>
      <c r="JPH315" s="180"/>
      <c r="JPI315" s="180"/>
      <c r="JPJ315" s="180"/>
      <c r="JPK315" s="180"/>
      <c r="JPL315" s="180"/>
      <c r="JPM315" s="180"/>
      <c r="JPN315" s="180"/>
      <c r="JPO315" s="180"/>
      <c r="JPP315" s="180"/>
      <c r="JPQ315" s="180"/>
      <c r="JPR315" s="180"/>
      <c r="JPS315" s="180"/>
      <c r="JPT315" s="180"/>
      <c r="JPU315" s="180"/>
      <c r="JPV315" s="180"/>
      <c r="JPW315" s="180"/>
      <c r="JPX315" s="180"/>
      <c r="JPY315" s="180"/>
      <c r="JPZ315" s="180"/>
      <c r="JQA315" s="180"/>
      <c r="JQB315" s="180"/>
      <c r="JQC315" s="180"/>
      <c r="JQD315" s="180"/>
      <c r="JQE315" s="180"/>
      <c r="JQF315" s="180"/>
      <c r="JQG315" s="180"/>
      <c r="JQH315" s="180"/>
      <c r="JQI315" s="180"/>
      <c r="JQJ315" s="180"/>
      <c r="JQK315" s="180"/>
      <c r="JQL315" s="180"/>
      <c r="JQM315" s="180"/>
      <c r="JQN315" s="180"/>
      <c r="JQO315" s="180"/>
      <c r="JQP315" s="180"/>
      <c r="JQQ315" s="180"/>
      <c r="JQR315" s="180"/>
      <c r="JQS315" s="180"/>
      <c r="JQT315" s="180"/>
      <c r="JQU315" s="180"/>
      <c r="JQV315" s="180"/>
      <c r="JQW315" s="180"/>
      <c r="JQX315" s="180"/>
      <c r="JQY315" s="180"/>
      <c r="JQZ315" s="180"/>
      <c r="JRA315" s="180"/>
      <c r="JRB315" s="180"/>
      <c r="JRC315" s="180"/>
      <c r="JRD315" s="180"/>
      <c r="JRE315" s="180"/>
      <c r="JRF315" s="180"/>
      <c r="JRG315" s="180"/>
      <c r="JRH315" s="180"/>
      <c r="JRI315" s="180"/>
      <c r="JRJ315" s="180"/>
      <c r="JRK315" s="180"/>
      <c r="JRL315" s="180"/>
      <c r="JRM315" s="180"/>
      <c r="JRN315" s="180"/>
      <c r="JRO315" s="180"/>
      <c r="JRP315" s="180"/>
      <c r="JRQ315" s="180"/>
      <c r="JRR315" s="180"/>
      <c r="JRS315" s="180"/>
      <c r="JRT315" s="180"/>
      <c r="JRU315" s="180"/>
      <c r="JRV315" s="180"/>
      <c r="JRW315" s="180"/>
      <c r="JRX315" s="180"/>
      <c r="JRY315" s="180"/>
      <c r="JRZ315" s="180"/>
      <c r="JSA315" s="180"/>
      <c r="JSB315" s="180"/>
      <c r="JSC315" s="180"/>
      <c r="JSD315" s="180"/>
      <c r="JSE315" s="180"/>
      <c r="JSF315" s="180"/>
      <c r="JSG315" s="180"/>
      <c r="JSH315" s="180"/>
      <c r="JSI315" s="180"/>
      <c r="JSJ315" s="180"/>
      <c r="JSK315" s="180"/>
      <c r="JSL315" s="180"/>
      <c r="JSM315" s="180"/>
      <c r="JSN315" s="180"/>
      <c r="JSO315" s="180"/>
      <c r="JSP315" s="180"/>
      <c r="JSQ315" s="180"/>
      <c r="JSR315" s="180"/>
      <c r="JSS315" s="180"/>
      <c r="JST315" s="180"/>
      <c r="JSU315" s="180"/>
      <c r="JSV315" s="180"/>
      <c r="JSW315" s="180"/>
      <c r="JSX315" s="180"/>
      <c r="JSY315" s="180"/>
      <c r="JSZ315" s="180"/>
      <c r="JTA315" s="180"/>
      <c r="JTB315" s="180"/>
      <c r="JTC315" s="180"/>
      <c r="JTD315" s="180"/>
      <c r="JTE315" s="180"/>
      <c r="JTF315" s="180"/>
      <c r="JTG315" s="180"/>
      <c r="JTH315" s="180"/>
      <c r="JTI315" s="180"/>
      <c r="JTJ315" s="180"/>
      <c r="JTK315" s="180"/>
      <c r="JTL315" s="180"/>
      <c r="JTM315" s="180"/>
      <c r="JTN315" s="180"/>
      <c r="JTO315" s="180"/>
      <c r="JTP315" s="180"/>
      <c r="JTQ315" s="180"/>
      <c r="JTR315" s="180"/>
      <c r="JTS315" s="180"/>
      <c r="JTT315" s="180"/>
      <c r="JTU315" s="180"/>
      <c r="JTV315" s="180"/>
      <c r="JTW315" s="180"/>
      <c r="JTX315" s="180"/>
      <c r="JTY315" s="180"/>
      <c r="JTZ315" s="180"/>
      <c r="JUA315" s="180"/>
      <c r="JUB315" s="180"/>
      <c r="JUC315" s="180"/>
      <c r="JUD315" s="180"/>
      <c r="JUE315" s="180"/>
      <c r="JUF315" s="180"/>
      <c r="JUG315" s="180"/>
      <c r="JUH315" s="180"/>
      <c r="JUI315" s="180"/>
      <c r="JUJ315" s="180"/>
      <c r="JUK315" s="180"/>
      <c r="JUL315" s="180"/>
      <c r="JUM315" s="180"/>
      <c r="JUN315" s="180"/>
      <c r="JUO315" s="180"/>
      <c r="JUP315" s="180"/>
      <c r="JUQ315" s="180"/>
      <c r="JUR315" s="180"/>
      <c r="JUS315" s="180"/>
      <c r="JUT315" s="180"/>
      <c r="JUU315" s="180"/>
      <c r="JUV315" s="180"/>
      <c r="JUW315" s="180"/>
      <c r="JUX315" s="180"/>
      <c r="JUY315" s="180"/>
      <c r="JUZ315" s="180"/>
      <c r="JVA315" s="180"/>
      <c r="JVB315" s="180"/>
      <c r="JVC315" s="180"/>
      <c r="JVD315" s="180"/>
      <c r="JVE315" s="180"/>
      <c r="JVF315" s="180"/>
      <c r="JVG315" s="180"/>
      <c r="JVH315" s="180"/>
      <c r="JVI315" s="180"/>
      <c r="JVJ315" s="180"/>
      <c r="JVK315" s="180"/>
      <c r="JVL315" s="180"/>
      <c r="JVM315" s="180"/>
      <c r="JVN315" s="180"/>
      <c r="JVO315" s="180"/>
      <c r="JVP315" s="180"/>
      <c r="JVQ315" s="180"/>
      <c r="JVR315" s="180"/>
      <c r="JVS315" s="180"/>
      <c r="JVT315" s="180"/>
      <c r="JVU315" s="180"/>
      <c r="JVV315" s="180"/>
      <c r="JVW315" s="180"/>
      <c r="JVX315" s="180"/>
      <c r="JVY315" s="180"/>
      <c r="JVZ315" s="180"/>
      <c r="JWA315" s="180"/>
      <c r="JWB315" s="180"/>
      <c r="JWC315" s="180"/>
      <c r="JWD315" s="180"/>
      <c r="JWE315" s="180"/>
      <c r="JWF315" s="180"/>
      <c r="JWG315" s="180"/>
      <c r="JWH315" s="180"/>
      <c r="JWI315" s="180"/>
      <c r="JWJ315" s="180"/>
      <c r="JWK315" s="180"/>
      <c r="JWL315" s="180"/>
      <c r="JWM315" s="180"/>
      <c r="JWN315" s="180"/>
      <c r="JWO315" s="180"/>
      <c r="JWP315" s="180"/>
      <c r="JWQ315" s="180"/>
      <c r="JWR315" s="180"/>
      <c r="JWS315" s="180"/>
      <c r="JWT315" s="180"/>
      <c r="JWU315" s="180"/>
      <c r="JWV315" s="180"/>
      <c r="JWW315" s="180"/>
      <c r="JWX315" s="180"/>
      <c r="JWY315" s="180"/>
      <c r="JWZ315" s="180"/>
      <c r="JXA315" s="180"/>
      <c r="JXB315" s="180"/>
      <c r="JXC315" s="180"/>
      <c r="JXD315" s="180"/>
      <c r="JXE315" s="180"/>
      <c r="JXF315" s="180"/>
      <c r="JXG315" s="180"/>
      <c r="JXH315" s="180"/>
      <c r="JXI315" s="180"/>
      <c r="JXJ315" s="180"/>
      <c r="JXK315" s="180"/>
      <c r="JXL315" s="180"/>
      <c r="JXM315" s="180"/>
      <c r="JXN315" s="180"/>
      <c r="JXO315" s="180"/>
      <c r="JXP315" s="180"/>
      <c r="JXQ315" s="180"/>
      <c r="JXR315" s="180"/>
      <c r="JXS315" s="180"/>
      <c r="JXT315" s="180"/>
      <c r="JXU315" s="180"/>
      <c r="JXV315" s="180"/>
      <c r="JXW315" s="180"/>
      <c r="JXX315" s="180"/>
      <c r="JXY315" s="180"/>
      <c r="JXZ315" s="180"/>
      <c r="JYA315" s="180"/>
      <c r="JYB315" s="180"/>
      <c r="JYC315" s="180"/>
      <c r="JYD315" s="180"/>
      <c r="JYE315" s="180"/>
      <c r="JYF315" s="180"/>
      <c r="JYG315" s="180"/>
      <c r="JYH315" s="180"/>
      <c r="JYI315" s="180"/>
      <c r="JYJ315" s="180"/>
      <c r="JYK315" s="180"/>
      <c r="JYL315" s="180"/>
      <c r="JYM315" s="180"/>
      <c r="JYN315" s="180"/>
      <c r="JYO315" s="180"/>
      <c r="JYP315" s="180"/>
      <c r="JYQ315" s="180"/>
      <c r="JYR315" s="180"/>
      <c r="JYS315" s="180"/>
      <c r="JYT315" s="180"/>
      <c r="JYU315" s="180"/>
      <c r="JYV315" s="180"/>
      <c r="JYW315" s="180"/>
      <c r="JYX315" s="180"/>
      <c r="JYY315" s="180"/>
      <c r="JYZ315" s="180"/>
      <c r="JZA315" s="180"/>
      <c r="JZB315" s="180"/>
      <c r="JZC315" s="180"/>
      <c r="JZD315" s="180"/>
      <c r="JZE315" s="180"/>
      <c r="JZF315" s="180"/>
      <c r="JZG315" s="180"/>
      <c r="JZH315" s="180"/>
      <c r="JZI315" s="180"/>
      <c r="JZJ315" s="180"/>
      <c r="JZK315" s="180"/>
      <c r="JZL315" s="180"/>
      <c r="JZM315" s="180"/>
      <c r="JZN315" s="180"/>
      <c r="JZO315" s="180"/>
      <c r="JZP315" s="180"/>
      <c r="JZQ315" s="180"/>
      <c r="JZR315" s="180"/>
      <c r="JZS315" s="180"/>
      <c r="JZT315" s="180"/>
      <c r="JZU315" s="180"/>
      <c r="JZV315" s="180"/>
      <c r="JZW315" s="180"/>
      <c r="JZX315" s="180"/>
      <c r="JZY315" s="180"/>
      <c r="JZZ315" s="180"/>
      <c r="KAA315" s="180"/>
      <c r="KAB315" s="180"/>
      <c r="KAC315" s="180"/>
      <c r="KAD315" s="180"/>
      <c r="KAE315" s="180"/>
      <c r="KAF315" s="180"/>
      <c r="KAG315" s="180"/>
      <c r="KAH315" s="180"/>
      <c r="KAI315" s="180"/>
      <c r="KAJ315" s="180"/>
      <c r="KAK315" s="180"/>
      <c r="KAL315" s="180"/>
      <c r="KAM315" s="180"/>
      <c r="KAN315" s="180"/>
      <c r="KAO315" s="180"/>
      <c r="KAP315" s="180"/>
      <c r="KAQ315" s="180"/>
      <c r="KAR315" s="180"/>
      <c r="KAS315" s="180"/>
      <c r="KAT315" s="180"/>
      <c r="KAU315" s="180"/>
      <c r="KAV315" s="180"/>
      <c r="KAW315" s="180"/>
      <c r="KAX315" s="180"/>
      <c r="KAY315" s="180"/>
      <c r="KAZ315" s="180"/>
      <c r="KBA315" s="180"/>
      <c r="KBB315" s="180"/>
      <c r="KBC315" s="180"/>
      <c r="KBD315" s="180"/>
      <c r="KBE315" s="180"/>
      <c r="KBF315" s="180"/>
      <c r="KBG315" s="180"/>
      <c r="KBH315" s="180"/>
      <c r="KBI315" s="180"/>
      <c r="KBJ315" s="180"/>
      <c r="KBK315" s="180"/>
      <c r="KBL315" s="180"/>
      <c r="KBM315" s="180"/>
      <c r="KBN315" s="180"/>
      <c r="KBO315" s="180"/>
      <c r="KBP315" s="180"/>
      <c r="KBQ315" s="180"/>
      <c r="KBR315" s="180"/>
      <c r="KBS315" s="180"/>
      <c r="KBT315" s="180"/>
      <c r="KBU315" s="180"/>
      <c r="KBV315" s="180"/>
      <c r="KBW315" s="180"/>
      <c r="KBX315" s="180"/>
      <c r="KBY315" s="180"/>
      <c r="KBZ315" s="180"/>
      <c r="KCA315" s="180"/>
      <c r="KCB315" s="180"/>
      <c r="KCC315" s="180"/>
      <c r="KCD315" s="180"/>
      <c r="KCE315" s="180"/>
      <c r="KCF315" s="180"/>
      <c r="KCG315" s="180"/>
      <c r="KCH315" s="180"/>
      <c r="KCI315" s="180"/>
      <c r="KCJ315" s="180"/>
      <c r="KCK315" s="180"/>
      <c r="KCL315" s="180"/>
      <c r="KCM315" s="180"/>
      <c r="KCN315" s="180"/>
      <c r="KCO315" s="180"/>
      <c r="KCP315" s="180"/>
      <c r="KCQ315" s="180"/>
      <c r="KCR315" s="180"/>
      <c r="KCS315" s="180"/>
      <c r="KCT315" s="180"/>
      <c r="KCU315" s="180"/>
      <c r="KCV315" s="180"/>
      <c r="KCW315" s="180"/>
      <c r="KCX315" s="180"/>
      <c r="KCY315" s="180"/>
      <c r="KCZ315" s="180"/>
      <c r="KDA315" s="180"/>
      <c r="KDB315" s="180"/>
      <c r="KDC315" s="180"/>
      <c r="KDD315" s="180"/>
      <c r="KDE315" s="180"/>
      <c r="KDF315" s="180"/>
      <c r="KDG315" s="180"/>
      <c r="KDH315" s="180"/>
      <c r="KDI315" s="180"/>
      <c r="KDJ315" s="180"/>
      <c r="KDK315" s="180"/>
      <c r="KDL315" s="180"/>
      <c r="KDM315" s="180"/>
      <c r="KDN315" s="180"/>
      <c r="KDO315" s="180"/>
      <c r="KDP315" s="180"/>
      <c r="KDQ315" s="180"/>
      <c r="KDR315" s="180"/>
      <c r="KDS315" s="180"/>
      <c r="KDT315" s="180"/>
      <c r="KDU315" s="180"/>
      <c r="KDV315" s="180"/>
      <c r="KDW315" s="180"/>
      <c r="KDX315" s="180"/>
      <c r="KDY315" s="180"/>
      <c r="KDZ315" s="180"/>
      <c r="KEA315" s="180"/>
      <c r="KEB315" s="180"/>
      <c r="KEC315" s="180"/>
      <c r="KED315" s="180"/>
      <c r="KEE315" s="180"/>
      <c r="KEF315" s="180"/>
      <c r="KEG315" s="180"/>
      <c r="KEH315" s="180"/>
      <c r="KEI315" s="180"/>
      <c r="KEJ315" s="180"/>
      <c r="KEK315" s="180"/>
      <c r="KEL315" s="180"/>
      <c r="KEM315" s="180"/>
      <c r="KEN315" s="180"/>
      <c r="KEO315" s="180"/>
      <c r="KEP315" s="180"/>
      <c r="KEQ315" s="180"/>
      <c r="KER315" s="180"/>
      <c r="KES315" s="180"/>
      <c r="KET315" s="180"/>
      <c r="KEU315" s="180"/>
      <c r="KEV315" s="180"/>
      <c r="KEW315" s="180"/>
      <c r="KEX315" s="180"/>
      <c r="KEY315" s="180"/>
      <c r="KEZ315" s="180"/>
      <c r="KFA315" s="180"/>
      <c r="KFB315" s="180"/>
      <c r="KFC315" s="180"/>
      <c r="KFD315" s="180"/>
      <c r="KFE315" s="180"/>
      <c r="KFF315" s="180"/>
      <c r="KFG315" s="180"/>
      <c r="KFH315" s="180"/>
      <c r="KFI315" s="180"/>
      <c r="KFJ315" s="180"/>
      <c r="KFK315" s="180"/>
      <c r="KFL315" s="180"/>
      <c r="KFM315" s="180"/>
      <c r="KFN315" s="180"/>
      <c r="KFO315" s="180"/>
      <c r="KFP315" s="180"/>
      <c r="KFQ315" s="180"/>
      <c r="KFR315" s="180"/>
      <c r="KFS315" s="180"/>
      <c r="KFT315" s="180"/>
      <c r="KFU315" s="180"/>
      <c r="KFV315" s="180"/>
      <c r="KFW315" s="180"/>
      <c r="KFX315" s="180"/>
      <c r="KFY315" s="180"/>
      <c r="KFZ315" s="180"/>
      <c r="KGA315" s="180"/>
      <c r="KGB315" s="180"/>
      <c r="KGC315" s="180"/>
      <c r="KGD315" s="180"/>
      <c r="KGE315" s="180"/>
      <c r="KGF315" s="180"/>
      <c r="KGG315" s="180"/>
      <c r="KGH315" s="180"/>
      <c r="KGI315" s="180"/>
      <c r="KGJ315" s="180"/>
      <c r="KGK315" s="180"/>
      <c r="KGL315" s="180"/>
      <c r="KGM315" s="180"/>
      <c r="KGN315" s="180"/>
      <c r="KGO315" s="180"/>
      <c r="KGP315" s="180"/>
      <c r="KGQ315" s="180"/>
      <c r="KGR315" s="180"/>
      <c r="KGS315" s="180"/>
      <c r="KGT315" s="180"/>
      <c r="KGU315" s="180"/>
      <c r="KGV315" s="180"/>
      <c r="KGW315" s="180"/>
      <c r="KGX315" s="180"/>
      <c r="KGY315" s="180"/>
      <c r="KGZ315" s="180"/>
      <c r="KHA315" s="180"/>
      <c r="KHB315" s="180"/>
      <c r="KHC315" s="180"/>
      <c r="KHD315" s="180"/>
      <c r="KHE315" s="180"/>
      <c r="KHF315" s="180"/>
      <c r="KHG315" s="180"/>
      <c r="KHH315" s="180"/>
      <c r="KHI315" s="180"/>
      <c r="KHJ315" s="180"/>
      <c r="KHK315" s="180"/>
      <c r="KHL315" s="180"/>
      <c r="KHM315" s="180"/>
      <c r="KHN315" s="180"/>
      <c r="KHO315" s="180"/>
      <c r="KHP315" s="180"/>
      <c r="KHQ315" s="180"/>
      <c r="KHR315" s="180"/>
      <c r="KHS315" s="180"/>
      <c r="KHT315" s="180"/>
      <c r="KHU315" s="180"/>
      <c r="KHV315" s="180"/>
      <c r="KHW315" s="180"/>
      <c r="KHX315" s="180"/>
      <c r="KHY315" s="180"/>
      <c r="KHZ315" s="180"/>
      <c r="KIA315" s="180"/>
      <c r="KIB315" s="180"/>
      <c r="KIC315" s="180"/>
      <c r="KID315" s="180"/>
      <c r="KIE315" s="180"/>
      <c r="KIF315" s="180"/>
      <c r="KIG315" s="180"/>
      <c r="KIH315" s="180"/>
      <c r="KII315" s="180"/>
      <c r="KIJ315" s="180"/>
      <c r="KIK315" s="180"/>
      <c r="KIL315" s="180"/>
      <c r="KIM315" s="180"/>
      <c r="KIN315" s="180"/>
      <c r="KIO315" s="180"/>
      <c r="KIP315" s="180"/>
      <c r="KIQ315" s="180"/>
      <c r="KIR315" s="180"/>
      <c r="KIS315" s="180"/>
      <c r="KIT315" s="180"/>
      <c r="KIU315" s="180"/>
      <c r="KIV315" s="180"/>
      <c r="KIW315" s="180"/>
      <c r="KIX315" s="180"/>
      <c r="KIY315" s="180"/>
      <c r="KIZ315" s="180"/>
      <c r="KJA315" s="180"/>
      <c r="KJB315" s="180"/>
      <c r="KJC315" s="180"/>
      <c r="KJD315" s="180"/>
      <c r="KJE315" s="180"/>
      <c r="KJF315" s="180"/>
      <c r="KJG315" s="180"/>
      <c r="KJH315" s="180"/>
      <c r="KJI315" s="180"/>
      <c r="KJJ315" s="180"/>
      <c r="KJK315" s="180"/>
      <c r="KJL315" s="180"/>
      <c r="KJM315" s="180"/>
      <c r="KJN315" s="180"/>
      <c r="KJO315" s="180"/>
      <c r="KJP315" s="180"/>
      <c r="KJQ315" s="180"/>
      <c r="KJR315" s="180"/>
      <c r="KJS315" s="180"/>
      <c r="KJT315" s="180"/>
      <c r="KJU315" s="180"/>
      <c r="KJV315" s="180"/>
      <c r="KJW315" s="180"/>
      <c r="KJX315" s="180"/>
      <c r="KJY315" s="180"/>
      <c r="KJZ315" s="180"/>
      <c r="KKA315" s="180"/>
      <c r="KKB315" s="180"/>
      <c r="KKC315" s="180"/>
      <c r="KKD315" s="180"/>
      <c r="KKE315" s="180"/>
      <c r="KKF315" s="180"/>
      <c r="KKG315" s="180"/>
      <c r="KKH315" s="180"/>
      <c r="KKI315" s="180"/>
      <c r="KKJ315" s="180"/>
      <c r="KKK315" s="180"/>
      <c r="KKL315" s="180"/>
      <c r="KKM315" s="180"/>
      <c r="KKN315" s="180"/>
      <c r="KKO315" s="180"/>
      <c r="KKP315" s="180"/>
      <c r="KKQ315" s="180"/>
      <c r="KKR315" s="180"/>
      <c r="KKS315" s="180"/>
      <c r="KKT315" s="180"/>
      <c r="KKU315" s="180"/>
      <c r="KKV315" s="180"/>
      <c r="KKW315" s="180"/>
      <c r="KKX315" s="180"/>
      <c r="KKY315" s="180"/>
      <c r="KKZ315" s="180"/>
      <c r="KLA315" s="180"/>
      <c r="KLB315" s="180"/>
      <c r="KLC315" s="180"/>
      <c r="KLD315" s="180"/>
      <c r="KLE315" s="180"/>
      <c r="KLF315" s="180"/>
      <c r="KLG315" s="180"/>
      <c r="KLH315" s="180"/>
      <c r="KLI315" s="180"/>
      <c r="KLJ315" s="180"/>
      <c r="KLK315" s="180"/>
      <c r="KLL315" s="180"/>
      <c r="KLM315" s="180"/>
      <c r="KLN315" s="180"/>
      <c r="KLO315" s="180"/>
      <c r="KLP315" s="180"/>
      <c r="KLQ315" s="180"/>
      <c r="KLR315" s="180"/>
      <c r="KLS315" s="180"/>
      <c r="KLT315" s="180"/>
      <c r="KLU315" s="180"/>
      <c r="KLV315" s="180"/>
      <c r="KLW315" s="180"/>
      <c r="KLX315" s="180"/>
      <c r="KLY315" s="180"/>
      <c r="KLZ315" s="180"/>
      <c r="KMA315" s="180"/>
      <c r="KMB315" s="180"/>
      <c r="KMC315" s="180"/>
      <c r="KMD315" s="180"/>
      <c r="KME315" s="180"/>
      <c r="KMF315" s="180"/>
      <c r="KMG315" s="180"/>
      <c r="KMH315" s="180"/>
      <c r="KMI315" s="180"/>
      <c r="KMJ315" s="180"/>
      <c r="KMK315" s="180"/>
      <c r="KML315" s="180"/>
      <c r="KMM315" s="180"/>
      <c r="KMN315" s="180"/>
      <c r="KMO315" s="180"/>
      <c r="KMP315" s="180"/>
      <c r="KMQ315" s="180"/>
      <c r="KMR315" s="180"/>
      <c r="KMS315" s="180"/>
      <c r="KMT315" s="180"/>
      <c r="KMU315" s="180"/>
      <c r="KMV315" s="180"/>
      <c r="KMW315" s="180"/>
      <c r="KMX315" s="180"/>
      <c r="KMY315" s="180"/>
      <c r="KMZ315" s="180"/>
      <c r="KNA315" s="180"/>
      <c r="KNB315" s="180"/>
      <c r="KNC315" s="180"/>
      <c r="KND315" s="180"/>
      <c r="KNE315" s="180"/>
      <c r="KNF315" s="180"/>
      <c r="KNG315" s="180"/>
      <c r="KNH315" s="180"/>
      <c r="KNI315" s="180"/>
      <c r="KNJ315" s="180"/>
      <c r="KNK315" s="180"/>
      <c r="KNL315" s="180"/>
      <c r="KNM315" s="180"/>
      <c r="KNN315" s="180"/>
      <c r="KNO315" s="180"/>
      <c r="KNP315" s="180"/>
      <c r="KNQ315" s="180"/>
      <c r="KNR315" s="180"/>
      <c r="KNS315" s="180"/>
      <c r="KNT315" s="180"/>
      <c r="KNU315" s="180"/>
      <c r="KNV315" s="180"/>
      <c r="KNW315" s="180"/>
      <c r="KNX315" s="180"/>
      <c r="KNY315" s="180"/>
      <c r="KNZ315" s="180"/>
      <c r="KOA315" s="180"/>
      <c r="KOB315" s="180"/>
      <c r="KOC315" s="180"/>
      <c r="KOD315" s="180"/>
      <c r="KOE315" s="180"/>
      <c r="KOF315" s="180"/>
      <c r="KOG315" s="180"/>
      <c r="KOH315" s="180"/>
      <c r="KOI315" s="180"/>
      <c r="KOJ315" s="180"/>
      <c r="KOK315" s="180"/>
      <c r="KOL315" s="180"/>
      <c r="KOM315" s="180"/>
      <c r="KON315" s="180"/>
      <c r="KOO315" s="180"/>
      <c r="KOP315" s="180"/>
      <c r="KOQ315" s="180"/>
      <c r="KOR315" s="180"/>
      <c r="KOS315" s="180"/>
      <c r="KOT315" s="180"/>
      <c r="KOU315" s="180"/>
      <c r="KOV315" s="180"/>
      <c r="KOW315" s="180"/>
      <c r="KOX315" s="180"/>
      <c r="KOY315" s="180"/>
      <c r="KOZ315" s="180"/>
      <c r="KPA315" s="180"/>
      <c r="KPB315" s="180"/>
      <c r="KPC315" s="180"/>
      <c r="KPD315" s="180"/>
      <c r="KPE315" s="180"/>
      <c r="KPF315" s="180"/>
      <c r="KPG315" s="180"/>
      <c r="KPH315" s="180"/>
      <c r="KPI315" s="180"/>
      <c r="KPJ315" s="180"/>
      <c r="KPK315" s="180"/>
      <c r="KPL315" s="180"/>
      <c r="KPM315" s="180"/>
      <c r="KPN315" s="180"/>
      <c r="KPO315" s="180"/>
      <c r="KPP315" s="180"/>
      <c r="KPQ315" s="180"/>
      <c r="KPR315" s="180"/>
      <c r="KPS315" s="180"/>
      <c r="KPT315" s="180"/>
      <c r="KPU315" s="180"/>
      <c r="KPV315" s="180"/>
      <c r="KPW315" s="180"/>
      <c r="KPX315" s="180"/>
      <c r="KPY315" s="180"/>
      <c r="KPZ315" s="180"/>
      <c r="KQA315" s="180"/>
      <c r="KQB315" s="180"/>
      <c r="KQC315" s="180"/>
      <c r="KQD315" s="180"/>
      <c r="KQE315" s="180"/>
      <c r="KQF315" s="180"/>
      <c r="KQG315" s="180"/>
      <c r="KQH315" s="180"/>
      <c r="KQI315" s="180"/>
      <c r="KQJ315" s="180"/>
      <c r="KQK315" s="180"/>
      <c r="KQL315" s="180"/>
      <c r="KQM315" s="180"/>
      <c r="KQN315" s="180"/>
      <c r="KQO315" s="180"/>
      <c r="KQP315" s="180"/>
      <c r="KQQ315" s="180"/>
      <c r="KQR315" s="180"/>
      <c r="KQS315" s="180"/>
      <c r="KQT315" s="180"/>
      <c r="KQU315" s="180"/>
      <c r="KQV315" s="180"/>
      <c r="KQW315" s="180"/>
      <c r="KQX315" s="180"/>
      <c r="KQY315" s="180"/>
      <c r="KQZ315" s="180"/>
      <c r="KRA315" s="180"/>
      <c r="KRB315" s="180"/>
      <c r="KRC315" s="180"/>
      <c r="KRD315" s="180"/>
      <c r="KRE315" s="180"/>
      <c r="KRF315" s="180"/>
      <c r="KRG315" s="180"/>
      <c r="KRH315" s="180"/>
      <c r="KRI315" s="180"/>
      <c r="KRJ315" s="180"/>
      <c r="KRK315" s="180"/>
      <c r="KRL315" s="180"/>
      <c r="KRM315" s="180"/>
      <c r="KRN315" s="180"/>
      <c r="KRO315" s="180"/>
      <c r="KRP315" s="180"/>
      <c r="KRQ315" s="180"/>
      <c r="KRR315" s="180"/>
      <c r="KRS315" s="180"/>
      <c r="KRT315" s="180"/>
      <c r="KRU315" s="180"/>
      <c r="KRV315" s="180"/>
      <c r="KRW315" s="180"/>
      <c r="KRX315" s="180"/>
      <c r="KRY315" s="180"/>
      <c r="KRZ315" s="180"/>
      <c r="KSA315" s="180"/>
      <c r="KSB315" s="180"/>
      <c r="KSC315" s="180"/>
      <c r="KSD315" s="180"/>
      <c r="KSE315" s="180"/>
      <c r="KSF315" s="180"/>
      <c r="KSG315" s="180"/>
      <c r="KSH315" s="180"/>
      <c r="KSI315" s="180"/>
      <c r="KSJ315" s="180"/>
      <c r="KSK315" s="180"/>
      <c r="KSL315" s="180"/>
      <c r="KSM315" s="180"/>
      <c r="KSN315" s="180"/>
      <c r="KSO315" s="180"/>
      <c r="KSP315" s="180"/>
      <c r="KSQ315" s="180"/>
      <c r="KSR315" s="180"/>
      <c r="KSS315" s="180"/>
      <c r="KST315" s="180"/>
      <c r="KSU315" s="180"/>
      <c r="KSV315" s="180"/>
      <c r="KSW315" s="180"/>
      <c r="KSX315" s="180"/>
      <c r="KSY315" s="180"/>
      <c r="KSZ315" s="180"/>
      <c r="KTA315" s="180"/>
      <c r="KTB315" s="180"/>
      <c r="KTC315" s="180"/>
      <c r="KTD315" s="180"/>
      <c r="KTE315" s="180"/>
      <c r="KTF315" s="180"/>
      <c r="KTG315" s="180"/>
      <c r="KTH315" s="180"/>
      <c r="KTI315" s="180"/>
      <c r="KTJ315" s="180"/>
      <c r="KTK315" s="180"/>
      <c r="KTL315" s="180"/>
      <c r="KTM315" s="180"/>
      <c r="KTN315" s="180"/>
      <c r="KTO315" s="180"/>
      <c r="KTP315" s="180"/>
      <c r="KTQ315" s="180"/>
      <c r="KTR315" s="180"/>
      <c r="KTS315" s="180"/>
      <c r="KTT315" s="180"/>
      <c r="KTU315" s="180"/>
      <c r="KTV315" s="180"/>
      <c r="KTW315" s="180"/>
      <c r="KTX315" s="180"/>
      <c r="KTY315" s="180"/>
      <c r="KTZ315" s="180"/>
      <c r="KUA315" s="180"/>
      <c r="KUB315" s="180"/>
      <c r="KUC315" s="180"/>
      <c r="KUD315" s="180"/>
      <c r="KUE315" s="180"/>
      <c r="KUF315" s="180"/>
      <c r="KUG315" s="180"/>
      <c r="KUH315" s="180"/>
      <c r="KUI315" s="180"/>
      <c r="KUJ315" s="180"/>
      <c r="KUK315" s="180"/>
      <c r="KUL315" s="180"/>
      <c r="KUM315" s="180"/>
      <c r="KUN315" s="180"/>
      <c r="KUO315" s="180"/>
      <c r="KUP315" s="180"/>
      <c r="KUQ315" s="180"/>
      <c r="KUR315" s="180"/>
      <c r="KUS315" s="180"/>
      <c r="KUT315" s="180"/>
      <c r="KUU315" s="180"/>
      <c r="KUV315" s="180"/>
      <c r="KUW315" s="180"/>
      <c r="KUX315" s="180"/>
      <c r="KUY315" s="180"/>
      <c r="KUZ315" s="180"/>
      <c r="KVA315" s="180"/>
      <c r="KVB315" s="180"/>
      <c r="KVC315" s="180"/>
      <c r="KVD315" s="180"/>
      <c r="KVE315" s="180"/>
      <c r="KVF315" s="180"/>
      <c r="KVG315" s="180"/>
      <c r="KVH315" s="180"/>
      <c r="KVI315" s="180"/>
      <c r="KVJ315" s="180"/>
      <c r="KVK315" s="180"/>
      <c r="KVL315" s="180"/>
      <c r="KVM315" s="180"/>
      <c r="KVN315" s="180"/>
      <c r="KVO315" s="180"/>
      <c r="KVP315" s="180"/>
      <c r="KVQ315" s="180"/>
      <c r="KVR315" s="180"/>
      <c r="KVS315" s="180"/>
      <c r="KVT315" s="180"/>
      <c r="KVU315" s="180"/>
      <c r="KVV315" s="180"/>
      <c r="KVW315" s="180"/>
      <c r="KVX315" s="180"/>
      <c r="KVY315" s="180"/>
      <c r="KVZ315" s="180"/>
      <c r="KWA315" s="180"/>
      <c r="KWB315" s="180"/>
      <c r="KWC315" s="180"/>
      <c r="KWD315" s="180"/>
      <c r="KWE315" s="180"/>
      <c r="KWF315" s="180"/>
      <c r="KWG315" s="180"/>
      <c r="KWH315" s="180"/>
      <c r="KWI315" s="180"/>
      <c r="KWJ315" s="180"/>
      <c r="KWK315" s="180"/>
      <c r="KWL315" s="180"/>
      <c r="KWM315" s="180"/>
      <c r="KWN315" s="180"/>
      <c r="KWO315" s="180"/>
      <c r="KWP315" s="180"/>
      <c r="KWQ315" s="180"/>
      <c r="KWR315" s="180"/>
      <c r="KWS315" s="180"/>
      <c r="KWT315" s="180"/>
      <c r="KWU315" s="180"/>
      <c r="KWV315" s="180"/>
      <c r="KWW315" s="180"/>
      <c r="KWX315" s="180"/>
      <c r="KWY315" s="180"/>
      <c r="KWZ315" s="180"/>
      <c r="KXA315" s="180"/>
      <c r="KXB315" s="180"/>
      <c r="KXC315" s="180"/>
      <c r="KXD315" s="180"/>
      <c r="KXE315" s="180"/>
      <c r="KXF315" s="180"/>
      <c r="KXG315" s="180"/>
      <c r="KXH315" s="180"/>
      <c r="KXI315" s="180"/>
      <c r="KXJ315" s="180"/>
      <c r="KXK315" s="180"/>
      <c r="KXL315" s="180"/>
      <c r="KXM315" s="180"/>
      <c r="KXN315" s="180"/>
      <c r="KXO315" s="180"/>
      <c r="KXP315" s="180"/>
      <c r="KXQ315" s="180"/>
      <c r="KXR315" s="180"/>
      <c r="KXS315" s="180"/>
      <c r="KXT315" s="180"/>
      <c r="KXU315" s="180"/>
      <c r="KXV315" s="180"/>
      <c r="KXW315" s="180"/>
      <c r="KXX315" s="180"/>
      <c r="KXY315" s="180"/>
      <c r="KXZ315" s="180"/>
      <c r="KYA315" s="180"/>
      <c r="KYB315" s="180"/>
      <c r="KYC315" s="180"/>
      <c r="KYD315" s="180"/>
      <c r="KYE315" s="180"/>
      <c r="KYF315" s="180"/>
      <c r="KYG315" s="180"/>
      <c r="KYH315" s="180"/>
      <c r="KYI315" s="180"/>
      <c r="KYJ315" s="180"/>
      <c r="KYK315" s="180"/>
      <c r="KYL315" s="180"/>
      <c r="KYM315" s="180"/>
      <c r="KYN315" s="180"/>
      <c r="KYO315" s="180"/>
      <c r="KYP315" s="180"/>
      <c r="KYQ315" s="180"/>
      <c r="KYR315" s="180"/>
      <c r="KYS315" s="180"/>
      <c r="KYT315" s="180"/>
      <c r="KYU315" s="180"/>
      <c r="KYV315" s="180"/>
      <c r="KYW315" s="180"/>
      <c r="KYX315" s="180"/>
      <c r="KYY315" s="180"/>
      <c r="KYZ315" s="180"/>
      <c r="KZA315" s="180"/>
      <c r="KZB315" s="180"/>
      <c r="KZC315" s="180"/>
      <c r="KZD315" s="180"/>
      <c r="KZE315" s="180"/>
      <c r="KZF315" s="180"/>
      <c r="KZG315" s="180"/>
      <c r="KZH315" s="180"/>
      <c r="KZI315" s="180"/>
      <c r="KZJ315" s="180"/>
      <c r="KZK315" s="180"/>
      <c r="KZL315" s="180"/>
      <c r="KZM315" s="180"/>
      <c r="KZN315" s="180"/>
      <c r="KZO315" s="180"/>
      <c r="KZP315" s="180"/>
      <c r="KZQ315" s="180"/>
      <c r="KZR315" s="180"/>
      <c r="KZS315" s="180"/>
      <c r="KZT315" s="180"/>
      <c r="KZU315" s="180"/>
      <c r="KZV315" s="180"/>
      <c r="KZW315" s="180"/>
      <c r="KZX315" s="180"/>
      <c r="KZY315" s="180"/>
      <c r="KZZ315" s="180"/>
      <c r="LAA315" s="180"/>
      <c r="LAB315" s="180"/>
      <c r="LAC315" s="180"/>
      <c r="LAD315" s="180"/>
      <c r="LAE315" s="180"/>
      <c r="LAF315" s="180"/>
      <c r="LAG315" s="180"/>
      <c r="LAH315" s="180"/>
      <c r="LAI315" s="180"/>
      <c r="LAJ315" s="180"/>
      <c r="LAK315" s="180"/>
      <c r="LAL315" s="180"/>
      <c r="LAM315" s="180"/>
      <c r="LAN315" s="180"/>
      <c r="LAO315" s="180"/>
      <c r="LAP315" s="180"/>
      <c r="LAQ315" s="180"/>
      <c r="LAR315" s="180"/>
      <c r="LAS315" s="180"/>
      <c r="LAT315" s="180"/>
      <c r="LAU315" s="180"/>
      <c r="LAV315" s="180"/>
      <c r="LAW315" s="180"/>
      <c r="LAX315" s="180"/>
      <c r="LAY315" s="180"/>
      <c r="LAZ315" s="180"/>
      <c r="LBA315" s="180"/>
      <c r="LBB315" s="180"/>
      <c r="LBC315" s="180"/>
      <c r="LBD315" s="180"/>
      <c r="LBE315" s="180"/>
      <c r="LBF315" s="180"/>
      <c r="LBG315" s="180"/>
      <c r="LBH315" s="180"/>
      <c r="LBI315" s="180"/>
      <c r="LBJ315" s="180"/>
      <c r="LBK315" s="180"/>
      <c r="LBL315" s="180"/>
      <c r="LBM315" s="180"/>
      <c r="LBN315" s="180"/>
      <c r="LBO315" s="180"/>
      <c r="LBP315" s="180"/>
      <c r="LBQ315" s="180"/>
      <c r="LBR315" s="180"/>
      <c r="LBS315" s="180"/>
      <c r="LBT315" s="180"/>
      <c r="LBU315" s="180"/>
      <c r="LBV315" s="180"/>
      <c r="LBW315" s="180"/>
      <c r="LBX315" s="180"/>
      <c r="LBY315" s="180"/>
      <c r="LBZ315" s="180"/>
      <c r="LCA315" s="180"/>
      <c r="LCB315" s="180"/>
      <c r="LCC315" s="180"/>
      <c r="LCD315" s="180"/>
      <c r="LCE315" s="180"/>
      <c r="LCF315" s="180"/>
      <c r="LCG315" s="180"/>
      <c r="LCH315" s="180"/>
      <c r="LCI315" s="180"/>
      <c r="LCJ315" s="180"/>
      <c r="LCK315" s="180"/>
      <c r="LCL315" s="180"/>
      <c r="LCM315" s="180"/>
      <c r="LCN315" s="180"/>
      <c r="LCO315" s="180"/>
      <c r="LCP315" s="180"/>
      <c r="LCQ315" s="180"/>
      <c r="LCR315" s="180"/>
      <c r="LCS315" s="180"/>
      <c r="LCT315" s="180"/>
      <c r="LCU315" s="180"/>
      <c r="LCV315" s="180"/>
      <c r="LCW315" s="180"/>
      <c r="LCX315" s="180"/>
      <c r="LCY315" s="180"/>
      <c r="LCZ315" s="180"/>
      <c r="LDA315" s="180"/>
      <c r="LDB315" s="180"/>
      <c r="LDC315" s="180"/>
      <c r="LDD315" s="180"/>
      <c r="LDE315" s="180"/>
      <c r="LDF315" s="180"/>
      <c r="LDG315" s="180"/>
      <c r="LDH315" s="180"/>
      <c r="LDI315" s="180"/>
      <c r="LDJ315" s="180"/>
      <c r="LDK315" s="180"/>
      <c r="LDL315" s="180"/>
      <c r="LDM315" s="180"/>
      <c r="LDN315" s="180"/>
      <c r="LDO315" s="180"/>
      <c r="LDP315" s="180"/>
      <c r="LDQ315" s="180"/>
      <c r="LDR315" s="180"/>
      <c r="LDS315" s="180"/>
      <c r="LDT315" s="180"/>
      <c r="LDU315" s="180"/>
      <c r="LDV315" s="180"/>
      <c r="LDW315" s="180"/>
      <c r="LDX315" s="180"/>
      <c r="LDY315" s="180"/>
      <c r="LDZ315" s="180"/>
      <c r="LEA315" s="180"/>
      <c r="LEB315" s="180"/>
      <c r="LEC315" s="180"/>
      <c r="LED315" s="180"/>
      <c r="LEE315" s="180"/>
      <c r="LEF315" s="180"/>
      <c r="LEG315" s="180"/>
      <c r="LEH315" s="180"/>
      <c r="LEI315" s="180"/>
      <c r="LEJ315" s="180"/>
      <c r="LEK315" s="180"/>
      <c r="LEL315" s="180"/>
      <c r="LEM315" s="180"/>
      <c r="LEN315" s="180"/>
      <c r="LEO315" s="180"/>
      <c r="LEP315" s="180"/>
      <c r="LEQ315" s="180"/>
      <c r="LER315" s="180"/>
      <c r="LES315" s="180"/>
      <c r="LET315" s="180"/>
      <c r="LEU315" s="180"/>
      <c r="LEV315" s="180"/>
      <c r="LEW315" s="180"/>
      <c r="LEX315" s="180"/>
      <c r="LEY315" s="180"/>
      <c r="LEZ315" s="180"/>
      <c r="LFA315" s="180"/>
      <c r="LFB315" s="180"/>
      <c r="LFC315" s="180"/>
      <c r="LFD315" s="180"/>
      <c r="LFE315" s="180"/>
      <c r="LFF315" s="180"/>
      <c r="LFG315" s="180"/>
      <c r="LFH315" s="180"/>
      <c r="LFI315" s="180"/>
      <c r="LFJ315" s="180"/>
      <c r="LFK315" s="180"/>
      <c r="LFL315" s="180"/>
      <c r="LFM315" s="180"/>
      <c r="LFN315" s="180"/>
      <c r="LFO315" s="180"/>
      <c r="LFP315" s="180"/>
      <c r="LFQ315" s="180"/>
      <c r="LFR315" s="180"/>
      <c r="LFS315" s="180"/>
      <c r="LFT315" s="180"/>
      <c r="LFU315" s="180"/>
      <c r="LFV315" s="180"/>
      <c r="LFW315" s="180"/>
      <c r="LFX315" s="180"/>
      <c r="LFY315" s="180"/>
      <c r="LFZ315" s="180"/>
      <c r="LGA315" s="180"/>
      <c r="LGB315" s="180"/>
      <c r="LGC315" s="180"/>
      <c r="LGD315" s="180"/>
      <c r="LGE315" s="180"/>
      <c r="LGF315" s="180"/>
      <c r="LGG315" s="180"/>
      <c r="LGH315" s="180"/>
      <c r="LGI315" s="180"/>
      <c r="LGJ315" s="180"/>
      <c r="LGK315" s="180"/>
      <c r="LGL315" s="180"/>
      <c r="LGM315" s="180"/>
      <c r="LGN315" s="180"/>
      <c r="LGO315" s="180"/>
      <c r="LGP315" s="180"/>
      <c r="LGQ315" s="180"/>
      <c r="LGR315" s="180"/>
      <c r="LGS315" s="180"/>
      <c r="LGT315" s="180"/>
      <c r="LGU315" s="180"/>
      <c r="LGV315" s="180"/>
      <c r="LGW315" s="180"/>
      <c r="LGX315" s="180"/>
      <c r="LGY315" s="180"/>
      <c r="LGZ315" s="180"/>
      <c r="LHA315" s="180"/>
      <c r="LHB315" s="180"/>
      <c r="LHC315" s="180"/>
      <c r="LHD315" s="180"/>
      <c r="LHE315" s="180"/>
      <c r="LHF315" s="180"/>
      <c r="LHG315" s="180"/>
      <c r="LHH315" s="180"/>
      <c r="LHI315" s="180"/>
      <c r="LHJ315" s="180"/>
      <c r="LHK315" s="180"/>
      <c r="LHL315" s="180"/>
      <c r="LHM315" s="180"/>
      <c r="LHN315" s="180"/>
      <c r="LHO315" s="180"/>
      <c r="LHP315" s="180"/>
      <c r="LHQ315" s="180"/>
      <c r="LHR315" s="180"/>
      <c r="LHS315" s="180"/>
      <c r="LHT315" s="180"/>
      <c r="LHU315" s="180"/>
      <c r="LHV315" s="180"/>
      <c r="LHW315" s="180"/>
      <c r="LHX315" s="180"/>
      <c r="LHY315" s="180"/>
      <c r="LHZ315" s="180"/>
      <c r="LIA315" s="180"/>
      <c r="LIB315" s="180"/>
      <c r="LIC315" s="180"/>
      <c r="LID315" s="180"/>
      <c r="LIE315" s="180"/>
      <c r="LIF315" s="180"/>
      <c r="LIG315" s="180"/>
      <c r="LIH315" s="180"/>
      <c r="LII315" s="180"/>
      <c r="LIJ315" s="180"/>
      <c r="LIK315" s="180"/>
      <c r="LIL315" s="180"/>
      <c r="LIM315" s="180"/>
      <c r="LIN315" s="180"/>
      <c r="LIO315" s="180"/>
      <c r="LIP315" s="180"/>
      <c r="LIQ315" s="180"/>
      <c r="LIR315" s="180"/>
      <c r="LIS315" s="180"/>
      <c r="LIT315" s="180"/>
      <c r="LIU315" s="180"/>
      <c r="LIV315" s="180"/>
      <c r="LIW315" s="180"/>
      <c r="LIX315" s="180"/>
      <c r="LIY315" s="180"/>
      <c r="LIZ315" s="180"/>
      <c r="LJA315" s="180"/>
      <c r="LJB315" s="180"/>
      <c r="LJC315" s="180"/>
      <c r="LJD315" s="180"/>
      <c r="LJE315" s="180"/>
      <c r="LJF315" s="180"/>
      <c r="LJG315" s="180"/>
      <c r="LJH315" s="180"/>
      <c r="LJI315" s="180"/>
      <c r="LJJ315" s="180"/>
      <c r="LJK315" s="180"/>
      <c r="LJL315" s="180"/>
      <c r="LJM315" s="180"/>
      <c r="LJN315" s="180"/>
      <c r="LJO315" s="180"/>
      <c r="LJP315" s="180"/>
      <c r="LJQ315" s="180"/>
      <c r="LJR315" s="180"/>
      <c r="LJS315" s="180"/>
      <c r="LJT315" s="180"/>
      <c r="LJU315" s="180"/>
      <c r="LJV315" s="180"/>
      <c r="LJW315" s="180"/>
      <c r="LJX315" s="180"/>
      <c r="LJY315" s="180"/>
      <c r="LJZ315" s="180"/>
      <c r="LKA315" s="180"/>
      <c r="LKB315" s="180"/>
      <c r="LKC315" s="180"/>
      <c r="LKD315" s="180"/>
      <c r="LKE315" s="180"/>
      <c r="LKF315" s="180"/>
      <c r="LKG315" s="180"/>
      <c r="LKH315" s="180"/>
      <c r="LKI315" s="180"/>
      <c r="LKJ315" s="180"/>
      <c r="LKK315" s="180"/>
      <c r="LKL315" s="180"/>
      <c r="LKM315" s="180"/>
      <c r="LKN315" s="180"/>
      <c r="LKO315" s="180"/>
      <c r="LKP315" s="180"/>
      <c r="LKQ315" s="180"/>
      <c r="LKR315" s="180"/>
      <c r="LKS315" s="180"/>
      <c r="LKT315" s="180"/>
      <c r="LKU315" s="180"/>
      <c r="LKV315" s="180"/>
      <c r="LKW315" s="180"/>
      <c r="LKX315" s="180"/>
      <c r="LKY315" s="180"/>
      <c r="LKZ315" s="180"/>
      <c r="LLA315" s="180"/>
      <c r="LLB315" s="180"/>
      <c r="LLC315" s="180"/>
      <c r="LLD315" s="180"/>
      <c r="LLE315" s="180"/>
      <c r="LLF315" s="180"/>
      <c r="LLG315" s="180"/>
      <c r="LLH315" s="180"/>
      <c r="LLI315" s="180"/>
      <c r="LLJ315" s="180"/>
      <c r="LLK315" s="180"/>
      <c r="LLL315" s="180"/>
      <c r="LLM315" s="180"/>
      <c r="LLN315" s="180"/>
      <c r="LLO315" s="180"/>
      <c r="LLP315" s="180"/>
      <c r="LLQ315" s="180"/>
      <c r="LLR315" s="180"/>
      <c r="LLS315" s="180"/>
      <c r="LLT315" s="180"/>
      <c r="LLU315" s="180"/>
      <c r="LLV315" s="180"/>
      <c r="LLW315" s="180"/>
      <c r="LLX315" s="180"/>
      <c r="LLY315" s="180"/>
      <c r="LLZ315" s="180"/>
      <c r="LMA315" s="180"/>
      <c r="LMB315" s="180"/>
      <c r="LMC315" s="180"/>
      <c r="LMD315" s="180"/>
      <c r="LME315" s="180"/>
      <c r="LMF315" s="180"/>
      <c r="LMG315" s="180"/>
      <c r="LMH315" s="180"/>
      <c r="LMI315" s="180"/>
      <c r="LMJ315" s="180"/>
      <c r="LMK315" s="180"/>
      <c r="LML315" s="180"/>
      <c r="LMM315" s="180"/>
      <c r="LMN315" s="180"/>
      <c r="LMO315" s="180"/>
      <c r="LMP315" s="180"/>
      <c r="LMQ315" s="180"/>
      <c r="LMR315" s="180"/>
      <c r="LMS315" s="180"/>
      <c r="LMT315" s="180"/>
      <c r="LMU315" s="180"/>
      <c r="LMV315" s="180"/>
      <c r="LMW315" s="180"/>
      <c r="LMX315" s="180"/>
      <c r="LMY315" s="180"/>
      <c r="LMZ315" s="180"/>
      <c r="LNA315" s="180"/>
      <c r="LNB315" s="180"/>
      <c r="LNC315" s="180"/>
      <c r="LND315" s="180"/>
      <c r="LNE315" s="180"/>
      <c r="LNF315" s="180"/>
      <c r="LNG315" s="180"/>
      <c r="LNH315" s="180"/>
      <c r="LNI315" s="180"/>
      <c r="LNJ315" s="180"/>
      <c r="LNK315" s="180"/>
      <c r="LNL315" s="180"/>
      <c r="LNM315" s="180"/>
      <c r="LNN315" s="180"/>
      <c r="LNO315" s="180"/>
      <c r="LNP315" s="180"/>
      <c r="LNQ315" s="180"/>
      <c r="LNR315" s="180"/>
      <c r="LNS315" s="180"/>
      <c r="LNT315" s="180"/>
      <c r="LNU315" s="180"/>
      <c r="LNV315" s="180"/>
      <c r="LNW315" s="180"/>
      <c r="LNX315" s="180"/>
      <c r="LNY315" s="180"/>
      <c r="LNZ315" s="180"/>
      <c r="LOA315" s="180"/>
      <c r="LOB315" s="180"/>
      <c r="LOC315" s="180"/>
      <c r="LOD315" s="180"/>
      <c r="LOE315" s="180"/>
      <c r="LOF315" s="180"/>
      <c r="LOG315" s="180"/>
      <c r="LOH315" s="180"/>
      <c r="LOI315" s="180"/>
      <c r="LOJ315" s="180"/>
      <c r="LOK315" s="180"/>
      <c r="LOL315" s="180"/>
      <c r="LOM315" s="180"/>
      <c r="LON315" s="180"/>
      <c r="LOO315" s="180"/>
      <c r="LOP315" s="180"/>
      <c r="LOQ315" s="180"/>
      <c r="LOR315" s="180"/>
      <c r="LOS315" s="180"/>
      <c r="LOT315" s="180"/>
      <c r="LOU315" s="180"/>
      <c r="LOV315" s="180"/>
      <c r="LOW315" s="180"/>
      <c r="LOX315" s="180"/>
      <c r="LOY315" s="180"/>
      <c r="LOZ315" s="180"/>
      <c r="LPA315" s="180"/>
      <c r="LPB315" s="180"/>
      <c r="LPC315" s="180"/>
      <c r="LPD315" s="180"/>
      <c r="LPE315" s="180"/>
      <c r="LPF315" s="180"/>
      <c r="LPG315" s="180"/>
      <c r="LPH315" s="180"/>
      <c r="LPI315" s="180"/>
      <c r="LPJ315" s="180"/>
      <c r="LPK315" s="180"/>
      <c r="LPL315" s="180"/>
      <c r="LPM315" s="180"/>
      <c r="LPN315" s="180"/>
      <c r="LPO315" s="180"/>
      <c r="LPP315" s="180"/>
      <c r="LPQ315" s="180"/>
      <c r="LPR315" s="180"/>
      <c r="LPS315" s="180"/>
      <c r="LPT315" s="180"/>
      <c r="LPU315" s="180"/>
      <c r="LPV315" s="180"/>
      <c r="LPW315" s="180"/>
      <c r="LPX315" s="180"/>
      <c r="LPY315" s="180"/>
      <c r="LPZ315" s="180"/>
      <c r="LQA315" s="180"/>
      <c r="LQB315" s="180"/>
      <c r="LQC315" s="180"/>
      <c r="LQD315" s="180"/>
      <c r="LQE315" s="180"/>
      <c r="LQF315" s="180"/>
      <c r="LQG315" s="180"/>
      <c r="LQH315" s="180"/>
      <c r="LQI315" s="180"/>
      <c r="LQJ315" s="180"/>
      <c r="LQK315" s="180"/>
      <c r="LQL315" s="180"/>
      <c r="LQM315" s="180"/>
      <c r="LQN315" s="180"/>
      <c r="LQO315" s="180"/>
      <c r="LQP315" s="180"/>
      <c r="LQQ315" s="180"/>
      <c r="LQR315" s="180"/>
      <c r="LQS315" s="180"/>
      <c r="LQT315" s="180"/>
      <c r="LQU315" s="180"/>
      <c r="LQV315" s="180"/>
      <c r="LQW315" s="180"/>
      <c r="LQX315" s="180"/>
      <c r="LQY315" s="180"/>
      <c r="LQZ315" s="180"/>
      <c r="LRA315" s="180"/>
      <c r="LRB315" s="180"/>
      <c r="LRC315" s="180"/>
      <c r="LRD315" s="180"/>
      <c r="LRE315" s="180"/>
      <c r="LRF315" s="180"/>
      <c r="LRG315" s="180"/>
      <c r="LRH315" s="180"/>
      <c r="LRI315" s="180"/>
      <c r="LRJ315" s="180"/>
      <c r="LRK315" s="180"/>
      <c r="LRL315" s="180"/>
      <c r="LRM315" s="180"/>
      <c r="LRN315" s="180"/>
      <c r="LRO315" s="180"/>
      <c r="LRP315" s="180"/>
      <c r="LRQ315" s="180"/>
      <c r="LRR315" s="180"/>
      <c r="LRS315" s="180"/>
      <c r="LRT315" s="180"/>
      <c r="LRU315" s="180"/>
      <c r="LRV315" s="180"/>
      <c r="LRW315" s="180"/>
      <c r="LRX315" s="180"/>
      <c r="LRY315" s="180"/>
      <c r="LRZ315" s="180"/>
      <c r="LSA315" s="180"/>
      <c r="LSB315" s="180"/>
      <c r="LSC315" s="180"/>
      <c r="LSD315" s="180"/>
      <c r="LSE315" s="180"/>
      <c r="LSF315" s="180"/>
      <c r="LSG315" s="180"/>
      <c r="LSH315" s="180"/>
      <c r="LSI315" s="180"/>
      <c r="LSJ315" s="180"/>
      <c r="LSK315" s="180"/>
      <c r="LSL315" s="180"/>
      <c r="LSM315" s="180"/>
      <c r="LSN315" s="180"/>
      <c r="LSO315" s="180"/>
      <c r="LSP315" s="180"/>
      <c r="LSQ315" s="180"/>
      <c r="LSR315" s="180"/>
      <c r="LSS315" s="180"/>
      <c r="LST315" s="180"/>
      <c r="LSU315" s="180"/>
      <c r="LSV315" s="180"/>
      <c r="LSW315" s="180"/>
      <c r="LSX315" s="180"/>
      <c r="LSY315" s="180"/>
      <c r="LSZ315" s="180"/>
      <c r="LTA315" s="180"/>
      <c r="LTB315" s="180"/>
      <c r="LTC315" s="180"/>
      <c r="LTD315" s="180"/>
      <c r="LTE315" s="180"/>
      <c r="LTF315" s="180"/>
      <c r="LTG315" s="180"/>
      <c r="LTH315" s="180"/>
      <c r="LTI315" s="180"/>
      <c r="LTJ315" s="180"/>
      <c r="LTK315" s="180"/>
      <c r="LTL315" s="180"/>
      <c r="LTM315" s="180"/>
      <c r="LTN315" s="180"/>
      <c r="LTO315" s="180"/>
      <c r="LTP315" s="180"/>
      <c r="LTQ315" s="180"/>
      <c r="LTR315" s="180"/>
      <c r="LTS315" s="180"/>
      <c r="LTT315" s="180"/>
      <c r="LTU315" s="180"/>
      <c r="LTV315" s="180"/>
      <c r="LTW315" s="180"/>
      <c r="LTX315" s="180"/>
      <c r="LTY315" s="180"/>
      <c r="LTZ315" s="180"/>
      <c r="LUA315" s="180"/>
      <c r="LUB315" s="180"/>
      <c r="LUC315" s="180"/>
      <c r="LUD315" s="180"/>
      <c r="LUE315" s="180"/>
      <c r="LUF315" s="180"/>
      <c r="LUG315" s="180"/>
      <c r="LUH315" s="180"/>
      <c r="LUI315" s="180"/>
      <c r="LUJ315" s="180"/>
      <c r="LUK315" s="180"/>
      <c r="LUL315" s="180"/>
      <c r="LUM315" s="180"/>
      <c r="LUN315" s="180"/>
      <c r="LUO315" s="180"/>
      <c r="LUP315" s="180"/>
      <c r="LUQ315" s="180"/>
      <c r="LUR315" s="180"/>
      <c r="LUS315" s="180"/>
      <c r="LUT315" s="180"/>
      <c r="LUU315" s="180"/>
      <c r="LUV315" s="180"/>
      <c r="LUW315" s="180"/>
      <c r="LUX315" s="180"/>
      <c r="LUY315" s="180"/>
      <c r="LUZ315" s="180"/>
      <c r="LVA315" s="180"/>
      <c r="LVB315" s="180"/>
      <c r="LVC315" s="180"/>
      <c r="LVD315" s="180"/>
      <c r="LVE315" s="180"/>
      <c r="LVF315" s="180"/>
      <c r="LVG315" s="180"/>
      <c r="LVH315" s="180"/>
      <c r="LVI315" s="180"/>
      <c r="LVJ315" s="180"/>
      <c r="LVK315" s="180"/>
      <c r="LVL315" s="180"/>
      <c r="LVM315" s="180"/>
      <c r="LVN315" s="180"/>
      <c r="LVO315" s="180"/>
      <c r="LVP315" s="180"/>
      <c r="LVQ315" s="180"/>
      <c r="LVR315" s="180"/>
      <c r="LVS315" s="180"/>
      <c r="LVT315" s="180"/>
      <c r="LVU315" s="180"/>
      <c r="LVV315" s="180"/>
      <c r="LVW315" s="180"/>
      <c r="LVX315" s="180"/>
      <c r="LVY315" s="180"/>
      <c r="LVZ315" s="180"/>
      <c r="LWA315" s="180"/>
      <c r="LWB315" s="180"/>
      <c r="LWC315" s="180"/>
      <c r="LWD315" s="180"/>
      <c r="LWE315" s="180"/>
      <c r="LWF315" s="180"/>
      <c r="LWG315" s="180"/>
      <c r="LWH315" s="180"/>
      <c r="LWI315" s="180"/>
      <c r="LWJ315" s="180"/>
      <c r="LWK315" s="180"/>
      <c r="LWL315" s="180"/>
      <c r="LWM315" s="180"/>
      <c r="LWN315" s="180"/>
      <c r="LWO315" s="180"/>
      <c r="LWP315" s="180"/>
      <c r="LWQ315" s="180"/>
      <c r="LWR315" s="180"/>
      <c r="LWS315" s="180"/>
      <c r="LWT315" s="180"/>
      <c r="LWU315" s="180"/>
      <c r="LWV315" s="180"/>
      <c r="LWW315" s="180"/>
      <c r="LWX315" s="180"/>
      <c r="LWY315" s="180"/>
      <c r="LWZ315" s="180"/>
      <c r="LXA315" s="180"/>
      <c r="LXB315" s="180"/>
      <c r="LXC315" s="180"/>
      <c r="LXD315" s="180"/>
      <c r="LXE315" s="180"/>
      <c r="LXF315" s="180"/>
      <c r="LXG315" s="180"/>
      <c r="LXH315" s="180"/>
      <c r="LXI315" s="180"/>
      <c r="LXJ315" s="180"/>
      <c r="LXK315" s="180"/>
      <c r="LXL315" s="180"/>
      <c r="LXM315" s="180"/>
      <c r="LXN315" s="180"/>
      <c r="LXO315" s="180"/>
      <c r="LXP315" s="180"/>
      <c r="LXQ315" s="180"/>
      <c r="LXR315" s="180"/>
      <c r="LXS315" s="180"/>
      <c r="LXT315" s="180"/>
      <c r="LXU315" s="180"/>
      <c r="LXV315" s="180"/>
      <c r="LXW315" s="180"/>
      <c r="LXX315" s="180"/>
      <c r="LXY315" s="180"/>
      <c r="LXZ315" s="180"/>
      <c r="LYA315" s="180"/>
      <c r="LYB315" s="180"/>
      <c r="LYC315" s="180"/>
      <c r="LYD315" s="180"/>
      <c r="LYE315" s="180"/>
      <c r="LYF315" s="180"/>
      <c r="LYG315" s="180"/>
      <c r="LYH315" s="180"/>
      <c r="LYI315" s="180"/>
      <c r="LYJ315" s="180"/>
      <c r="LYK315" s="180"/>
      <c r="LYL315" s="180"/>
      <c r="LYM315" s="180"/>
      <c r="LYN315" s="180"/>
      <c r="LYO315" s="180"/>
      <c r="LYP315" s="180"/>
      <c r="LYQ315" s="180"/>
      <c r="LYR315" s="180"/>
      <c r="LYS315" s="180"/>
      <c r="LYT315" s="180"/>
      <c r="LYU315" s="180"/>
      <c r="LYV315" s="180"/>
      <c r="LYW315" s="180"/>
      <c r="LYX315" s="180"/>
      <c r="LYY315" s="180"/>
      <c r="LYZ315" s="180"/>
      <c r="LZA315" s="180"/>
      <c r="LZB315" s="180"/>
      <c r="LZC315" s="180"/>
      <c r="LZD315" s="180"/>
      <c r="LZE315" s="180"/>
      <c r="LZF315" s="180"/>
      <c r="LZG315" s="180"/>
      <c r="LZH315" s="180"/>
      <c r="LZI315" s="180"/>
      <c r="LZJ315" s="180"/>
      <c r="LZK315" s="180"/>
      <c r="LZL315" s="180"/>
      <c r="LZM315" s="180"/>
      <c r="LZN315" s="180"/>
      <c r="LZO315" s="180"/>
      <c r="LZP315" s="180"/>
      <c r="LZQ315" s="180"/>
      <c r="LZR315" s="180"/>
      <c r="LZS315" s="180"/>
      <c r="LZT315" s="180"/>
      <c r="LZU315" s="180"/>
      <c r="LZV315" s="180"/>
      <c r="LZW315" s="180"/>
      <c r="LZX315" s="180"/>
      <c r="LZY315" s="180"/>
      <c r="LZZ315" s="180"/>
      <c r="MAA315" s="180"/>
      <c r="MAB315" s="180"/>
      <c r="MAC315" s="180"/>
      <c r="MAD315" s="180"/>
      <c r="MAE315" s="180"/>
      <c r="MAF315" s="180"/>
      <c r="MAG315" s="180"/>
      <c r="MAH315" s="180"/>
      <c r="MAI315" s="180"/>
      <c r="MAJ315" s="180"/>
      <c r="MAK315" s="180"/>
      <c r="MAL315" s="180"/>
      <c r="MAM315" s="180"/>
      <c r="MAN315" s="180"/>
      <c r="MAO315" s="180"/>
      <c r="MAP315" s="180"/>
      <c r="MAQ315" s="180"/>
      <c r="MAR315" s="180"/>
      <c r="MAS315" s="180"/>
      <c r="MAT315" s="180"/>
      <c r="MAU315" s="180"/>
      <c r="MAV315" s="180"/>
      <c r="MAW315" s="180"/>
      <c r="MAX315" s="180"/>
      <c r="MAY315" s="180"/>
      <c r="MAZ315" s="180"/>
      <c r="MBA315" s="180"/>
      <c r="MBB315" s="180"/>
      <c r="MBC315" s="180"/>
      <c r="MBD315" s="180"/>
      <c r="MBE315" s="180"/>
      <c r="MBF315" s="180"/>
      <c r="MBG315" s="180"/>
      <c r="MBH315" s="180"/>
      <c r="MBI315" s="180"/>
      <c r="MBJ315" s="180"/>
      <c r="MBK315" s="180"/>
      <c r="MBL315" s="180"/>
      <c r="MBM315" s="180"/>
      <c r="MBN315" s="180"/>
      <c r="MBO315" s="180"/>
      <c r="MBP315" s="180"/>
      <c r="MBQ315" s="180"/>
      <c r="MBR315" s="180"/>
      <c r="MBS315" s="180"/>
      <c r="MBT315" s="180"/>
      <c r="MBU315" s="180"/>
      <c r="MBV315" s="180"/>
      <c r="MBW315" s="180"/>
      <c r="MBX315" s="180"/>
      <c r="MBY315" s="180"/>
      <c r="MBZ315" s="180"/>
      <c r="MCA315" s="180"/>
      <c r="MCB315" s="180"/>
      <c r="MCC315" s="180"/>
      <c r="MCD315" s="180"/>
      <c r="MCE315" s="180"/>
      <c r="MCF315" s="180"/>
      <c r="MCG315" s="180"/>
      <c r="MCH315" s="180"/>
      <c r="MCI315" s="180"/>
      <c r="MCJ315" s="180"/>
      <c r="MCK315" s="180"/>
      <c r="MCL315" s="180"/>
      <c r="MCM315" s="180"/>
      <c r="MCN315" s="180"/>
      <c r="MCO315" s="180"/>
      <c r="MCP315" s="180"/>
      <c r="MCQ315" s="180"/>
      <c r="MCR315" s="180"/>
      <c r="MCS315" s="180"/>
      <c r="MCT315" s="180"/>
      <c r="MCU315" s="180"/>
      <c r="MCV315" s="180"/>
      <c r="MCW315" s="180"/>
      <c r="MCX315" s="180"/>
      <c r="MCY315" s="180"/>
      <c r="MCZ315" s="180"/>
      <c r="MDA315" s="180"/>
      <c r="MDB315" s="180"/>
      <c r="MDC315" s="180"/>
      <c r="MDD315" s="180"/>
      <c r="MDE315" s="180"/>
      <c r="MDF315" s="180"/>
      <c r="MDG315" s="180"/>
      <c r="MDH315" s="180"/>
      <c r="MDI315" s="180"/>
      <c r="MDJ315" s="180"/>
      <c r="MDK315" s="180"/>
      <c r="MDL315" s="180"/>
      <c r="MDM315" s="180"/>
      <c r="MDN315" s="180"/>
      <c r="MDO315" s="180"/>
      <c r="MDP315" s="180"/>
      <c r="MDQ315" s="180"/>
      <c r="MDR315" s="180"/>
      <c r="MDS315" s="180"/>
      <c r="MDT315" s="180"/>
      <c r="MDU315" s="180"/>
      <c r="MDV315" s="180"/>
      <c r="MDW315" s="180"/>
      <c r="MDX315" s="180"/>
      <c r="MDY315" s="180"/>
      <c r="MDZ315" s="180"/>
      <c r="MEA315" s="180"/>
      <c r="MEB315" s="180"/>
      <c r="MEC315" s="180"/>
      <c r="MED315" s="180"/>
      <c r="MEE315" s="180"/>
      <c r="MEF315" s="180"/>
      <c r="MEG315" s="180"/>
      <c r="MEH315" s="180"/>
      <c r="MEI315" s="180"/>
      <c r="MEJ315" s="180"/>
      <c r="MEK315" s="180"/>
      <c r="MEL315" s="180"/>
      <c r="MEM315" s="180"/>
      <c r="MEN315" s="180"/>
      <c r="MEO315" s="180"/>
      <c r="MEP315" s="180"/>
      <c r="MEQ315" s="180"/>
      <c r="MER315" s="180"/>
      <c r="MES315" s="180"/>
      <c r="MET315" s="180"/>
      <c r="MEU315" s="180"/>
      <c r="MEV315" s="180"/>
      <c r="MEW315" s="180"/>
      <c r="MEX315" s="180"/>
      <c r="MEY315" s="180"/>
      <c r="MEZ315" s="180"/>
      <c r="MFA315" s="180"/>
      <c r="MFB315" s="180"/>
      <c r="MFC315" s="180"/>
      <c r="MFD315" s="180"/>
      <c r="MFE315" s="180"/>
      <c r="MFF315" s="180"/>
      <c r="MFG315" s="180"/>
      <c r="MFH315" s="180"/>
      <c r="MFI315" s="180"/>
      <c r="MFJ315" s="180"/>
      <c r="MFK315" s="180"/>
      <c r="MFL315" s="180"/>
      <c r="MFM315" s="180"/>
      <c r="MFN315" s="180"/>
      <c r="MFO315" s="180"/>
      <c r="MFP315" s="180"/>
      <c r="MFQ315" s="180"/>
      <c r="MFR315" s="180"/>
      <c r="MFS315" s="180"/>
      <c r="MFT315" s="180"/>
      <c r="MFU315" s="180"/>
      <c r="MFV315" s="180"/>
      <c r="MFW315" s="180"/>
      <c r="MFX315" s="180"/>
      <c r="MFY315" s="180"/>
      <c r="MFZ315" s="180"/>
      <c r="MGA315" s="180"/>
      <c r="MGB315" s="180"/>
      <c r="MGC315" s="180"/>
      <c r="MGD315" s="180"/>
      <c r="MGE315" s="180"/>
      <c r="MGF315" s="180"/>
      <c r="MGG315" s="180"/>
      <c r="MGH315" s="180"/>
      <c r="MGI315" s="180"/>
      <c r="MGJ315" s="180"/>
      <c r="MGK315" s="180"/>
      <c r="MGL315" s="180"/>
      <c r="MGM315" s="180"/>
      <c r="MGN315" s="180"/>
      <c r="MGO315" s="180"/>
      <c r="MGP315" s="180"/>
      <c r="MGQ315" s="180"/>
      <c r="MGR315" s="180"/>
      <c r="MGS315" s="180"/>
      <c r="MGT315" s="180"/>
      <c r="MGU315" s="180"/>
      <c r="MGV315" s="180"/>
      <c r="MGW315" s="180"/>
      <c r="MGX315" s="180"/>
      <c r="MGY315" s="180"/>
      <c r="MGZ315" s="180"/>
      <c r="MHA315" s="180"/>
      <c r="MHB315" s="180"/>
      <c r="MHC315" s="180"/>
      <c r="MHD315" s="180"/>
      <c r="MHE315" s="180"/>
      <c r="MHF315" s="180"/>
      <c r="MHG315" s="180"/>
      <c r="MHH315" s="180"/>
      <c r="MHI315" s="180"/>
      <c r="MHJ315" s="180"/>
      <c r="MHK315" s="180"/>
      <c r="MHL315" s="180"/>
      <c r="MHM315" s="180"/>
      <c r="MHN315" s="180"/>
      <c r="MHO315" s="180"/>
      <c r="MHP315" s="180"/>
      <c r="MHQ315" s="180"/>
      <c r="MHR315" s="180"/>
      <c r="MHS315" s="180"/>
      <c r="MHT315" s="180"/>
      <c r="MHU315" s="180"/>
      <c r="MHV315" s="180"/>
      <c r="MHW315" s="180"/>
      <c r="MHX315" s="180"/>
      <c r="MHY315" s="180"/>
      <c r="MHZ315" s="180"/>
      <c r="MIA315" s="180"/>
      <c r="MIB315" s="180"/>
      <c r="MIC315" s="180"/>
      <c r="MID315" s="180"/>
      <c r="MIE315" s="180"/>
      <c r="MIF315" s="180"/>
      <c r="MIG315" s="180"/>
      <c r="MIH315" s="180"/>
      <c r="MII315" s="180"/>
      <c r="MIJ315" s="180"/>
      <c r="MIK315" s="180"/>
      <c r="MIL315" s="180"/>
      <c r="MIM315" s="180"/>
      <c r="MIN315" s="180"/>
      <c r="MIO315" s="180"/>
      <c r="MIP315" s="180"/>
      <c r="MIQ315" s="180"/>
      <c r="MIR315" s="180"/>
      <c r="MIS315" s="180"/>
      <c r="MIT315" s="180"/>
      <c r="MIU315" s="180"/>
      <c r="MIV315" s="180"/>
      <c r="MIW315" s="180"/>
      <c r="MIX315" s="180"/>
      <c r="MIY315" s="180"/>
      <c r="MIZ315" s="180"/>
      <c r="MJA315" s="180"/>
      <c r="MJB315" s="180"/>
      <c r="MJC315" s="180"/>
      <c r="MJD315" s="180"/>
      <c r="MJE315" s="180"/>
      <c r="MJF315" s="180"/>
      <c r="MJG315" s="180"/>
      <c r="MJH315" s="180"/>
      <c r="MJI315" s="180"/>
      <c r="MJJ315" s="180"/>
      <c r="MJK315" s="180"/>
      <c r="MJL315" s="180"/>
      <c r="MJM315" s="180"/>
      <c r="MJN315" s="180"/>
      <c r="MJO315" s="180"/>
      <c r="MJP315" s="180"/>
      <c r="MJQ315" s="180"/>
      <c r="MJR315" s="180"/>
      <c r="MJS315" s="180"/>
      <c r="MJT315" s="180"/>
      <c r="MJU315" s="180"/>
      <c r="MJV315" s="180"/>
      <c r="MJW315" s="180"/>
      <c r="MJX315" s="180"/>
      <c r="MJY315" s="180"/>
      <c r="MJZ315" s="180"/>
      <c r="MKA315" s="180"/>
      <c r="MKB315" s="180"/>
      <c r="MKC315" s="180"/>
      <c r="MKD315" s="180"/>
      <c r="MKE315" s="180"/>
      <c r="MKF315" s="180"/>
      <c r="MKG315" s="180"/>
      <c r="MKH315" s="180"/>
      <c r="MKI315" s="180"/>
      <c r="MKJ315" s="180"/>
      <c r="MKK315" s="180"/>
      <c r="MKL315" s="180"/>
      <c r="MKM315" s="180"/>
      <c r="MKN315" s="180"/>
      <c r="MKO315" s="180"/>
      <c r="MKP315" s="180"/>
      <c r="MKQ315" s="180"/>
      <c r="MKR315" s="180"/>
      <c r="MKS315" s="180"/>
      <c r="MKT315" s="180"/>
      <c r="MKU315" s="180"/>
      <c r="MKV315" s="180"/>
      <c r="MKW315" s="180"/>
      <c r="MKX315" s="180"/>
      <c r="MKY315" s="180"/>
      <c r="MKZ315" s="180"/>
      <c r="MLA315" s="180"/>
      <c r="MLB315" s="180"/>
      <c r="MLC315" s="180"/>
      <c r="MLD315" s="180"/>
      <c r="MLE315" s="180"/>
      <c r="MLF315" s="180"/>
      <c r="MLG315" s="180"/>
      <c r="MLH315" s="180"/>
      <c r="MLI315" s="180"/>
      <c r="MLJ315" s="180"/>
      <c r="MLK315" s="180"/>
      <c r="MLL315" s="180"/>
      <c r="MLM315" s="180"/>
      <c r="MLN315" s="180"/>
      <c r="MLO315" s="180"/>
      <c r="MLP315" s="180"/>
      <c r="MLQ315" s="180"/>
      <c r="MLR315" s="180"/>
      <c r="MLS315" s="180"/>
      <c r="MLT315" s="180"/>
      <c r="MLU315" s="180"/>
      <c r="MLV315" s="180"/>
      <c r="MLW315" s="180"/>
      <c r="MLX315" s="180"/>
      <c r="MLY315" s="180"/>
      <c r="MLZ315" s="180"/>
      <c r="MMA315" s="180"/>
      <c r="MMB315" s="180"/>
      <c r="MMC315" s="180"/>
      <c r="MMD315" s="180"/>
      <c r="MME315" s="180"/>
      <c r="MMF315" s="180"/>
      <c r="MMG315" s="180"/>
      <c r="MMH315" s="180"/>
      <c r="MMI315" s="180"/>
      <c r="MMJ315" s="180"/>
      <c r="MMK315" s="180"/>
      <c r="MML315" s="180"/>
      <c r="MMM315" s="180"/>
      <c r="MMN315" s="180"/>
      <c r="MMO315" s="180"/>
      <c r="MMP315" s="180"/>
      <c r="MMQ315" s="180"/>
      <c r="MMR315" s="180"/>
      <c r="MMS315" s="180"/>
      <c r="MMT315" s="180"/>
      <c r="MMU315" s="180"/>
      <c r="MMV315" s="180"/>
      <c r="MMW315" s="180"/>
      <c r="MMX315" s="180"/>
      <c r="MMY315" s="180"/>
      <c r="MMZ315" s="180"/>
      <c r="MNA315" s="180"/>
      <c r="MNB315" s="180"/>
      <c r="MNC315" s="180"/>
      <c r="MND315" s="180"/>
      <c r="MNE315" s="180"/>
      <c r="MNF315" s="180"/>
      <c r="MNG315" s="180"/>
      <c r="MNH315" s="180"/>
      <c r="MNI315" s="180"/>
      <c r="MNJ315" s="180"/>
      <c r="MNK315" s="180"/>
      <c r="MNL315" s="180"/>
      <c r="MNM315" s="180"/>
      <c r="MNN315" s="180"/>
      <c r="MNO315" s="180"/>
      <c r="MNP315" s="180"/>
      <c r="MNQ315" s="180"/>
      <c r="MNR315" s="180"/>
      <c r="MNS315" s="180"/>
      <c r="MNT315" s="180"/>
      <c r="MNU315" s="180"/>
      <c r="MNV315" s="180"/>
      <c r="MNW315" s="180"/>
      <c r="MNX315" s="180"/>
      <c r="MNY315" s="180"/>
      <c r="MNZ315" s="180"/>
      <c r="MOA315" s="180"/>
      <c r="MOB315" s="180"/>
      <c r="MOC315" s="180"/>
      <c r="MOD315" s="180"/>
      <c r="MOE315" s="180"/>
      <c r="MOF315" s="180"/>
      <c r="MOG315" s="180"/>
      <c r="MOH315" s="180"/>
      <c r="MOI315" s="180"/>
      <c r="MOJ315" s="180"/>
      <c r="MOK315" s="180"/>
      <c r="MOL315" s="180"/>
      <c r="MOM315" s="180"/>
      <c r="MON315" s="180"/>
      <c r="MOO315" s="180"/>
      <c r="MOP315" s="180"/>
      <c r="MOQ315" s="180"/>
      <c r="MOR315" s="180"/>
      <c r="MOS315" s="180"/>
      <c r="MOT315" s="180"/>
      <c r="MOU315" s="180"/>
      <c r="MOV315" s="180"/>
      <c r="MOW315" s="180"/>
      <c r="MOX315" s="180"/>
      <c r="MOY315" s="180"/>
      <c r="MOZ315" s="180"/>
      <c r="MPA315" s="180"/>
      <c r="MPB315" s="180"/>
      <c r="MPC315" s="180"/>
      <c r="MPD315" s="180"/>
      <c r="MPE315" s="180"/>
      <c r="MPF315" s="180"/>
      <c r="MPG315" s="180"/>
      <c r="MPH315" s="180"/>
      <c r="MPI315" s="180"/>
      <c r="MPJ315" s="180"/>
      <c r="MPK315" s="180"/>
      <c r="MPL315" s="180"/>
      <c r="MPM315" s="180"/>
      <c r="MPN315" s="180"/>
      <c r="MPO315" s="180"/>
      <c r="MPP315" s="180"/>
      <c r="MPQ315" s="180"/>
      <c r="MPR315" s="180"/>
      <c r="MPS315" s="180"/>
      <c r="MPT315" s="180"/>
      <c r="MPU315" s="180"/>
      <c r="MPV315" s="180"/>
      <c r="MPW315" s="180"/>
      <c r="MPX315" s="180"/>
      <c r="MPY315" s="180"/>
      <c r="MPZ315" s="180"/>
      <c r="MQA315" s="180"/>
      <c r="MQB315" s="180"/>
      <c r="MQC315" s="180"/>
      <c r="MQD315" s="180"/>
      <c r="MQE315" s="180"/>
      <c r="MQF315" s="180"/>
      <c r="MQG315" s="180"/>
      <c r="MQH315" s="180"/>
      <c r="MQI315" s="180"/>
      <c r="MQJ315" s="180"/>
      <c r="MQK315" s="180"/>
      <c r="MQL315" s="180"/>
      <c r="MQM315" s="180"/>
      <c r="MQN315" s="180"/>
      <c r="MQO315" s="180"/>
      <c r="MQP315" s="180"/>
      <c r="MQQ315" s="180"/>
      <c r="MQR315" s="180"/>
      <c r="MQS315" s="180"/>
      <c r="MQT315" s="180"/>
      <c r="MQU315" s="180"/>
      <c r="MQV315" s="180"/>
      <c r="MQW315" s="180"/>
      <c r="MQX315" s="180"/>
      <c r="MQY315" s="180"/>
      <c r="MQZ315" s="180"/>
      <c r="MRA315" s="180"/>
      <c r="MRB315" s="180"/>
      <c r="MRC315" s="180"/>
      <c r="MRD315" s="180"/>
      <c r="MRE315" s="180"/>
      <c r="MRF315" s="180"/>
      <c r="MRG315" s="180"/>
      <c r="MRH315" s="180"/>
      <c r="MRI315" s="180"/>
      <c r="MRJ315" s="180"/>
      <c r="MRK315" s="180"/>
      <c r="MRL315" s="180"/>
      <c r="MRM315" s="180"/>
      <c r="MRN315" s="180"/>
      <c r="MRO315" s="180"/>
      <c r="MRP315" s="180"/>
      <c r="MRQ315" s="180"/>
      <c r="MRR315" s="180"/>
      <c r="MRS315" s="180"/>
      <c r="MRT315" s="180"/>
      <c r="MRU315" s="180"/>
      <c r="MRV315" s="180"/>
      <c r="MRW315" s="180"/>
      <c r="MRX315" s="180"/>
      <c r="MRY315" s="180"/>
      <c r="MRZ315" s="180"/>
      <c r="MSA315" s="180"/>
      <c r="MSB315" s="180"/>
      <c r="MSC315" s="180"/>
      <c r="MSD315" s="180"/>
      <c r="MSE315" s="180"/>
      <c r="MSF315" s="180"/>
      <c r="MSG315" s="180"/>
      <c r="MSH315" s="180"/>
      <c r="MSI315" s="180"/>
      <c r="MSJ315" s="180"/>
      <c r="MSK315" s="180"/>
      <c r="MSL315" s="180"/>
      <c r="MSM315" s="180"/>
      <c r="MSN315" s="180"/>
      <c r="MSO315" s="180"/>
      <c r="MSP315" s="180"/>
      <c r="MSQ315" s="180"/>
      <c r="MSR315" s="180"/>
      <c r="MSS315" s="180"/>
      <c r="MST315" s="180"/>
      <c r="MSU315" s="180"/>
      <c r="MSV315" s="180"/>
      <c r="MSW315" s="180"/>
      <c r="MSX315" s="180"/>
      <c r="MSY315" s="180"/>
      <c r="MSZ315" s="180"/>
      <c r="MTA315" s="180"/>
      <c r="MTB315" s="180"/>
      <c r="MTC315" s="180"/>
      <c r="MTD315" s="180"/>
      <c r="MTE315" s="180"/>
      <c r="MTF315" s="180"/>
      <c r="MTG315" s="180"/>
      <c r="MTH315" s="180"/>
      <c r="MTI315" s="180"/>
      <c r="MTJ315" s="180"/>
      <c r="MTK315" s="180"/>
      <c r="MTL315" s="180"/>
      <c r="MTM315" s="180"/>
      <c r="MTN315" s="180"/>
      <c r="MTO315" s="180"/>
      <c r="MTP315" s="180"/>
      <c r="MTQ315" s="180"/>
      <c r="MTR315" s="180"/>
      <c r="MTS315" s="180"/>
      <c r="MTT315" s="180"/>
      <c r="MTU315" s="180"/>
      <c r="MTV315" s="180"/>
      <c r="MTW315" s="180"/>
      <c r="MTX315" s="180"/>
      <c r="MTY315" s="180"/>
      <c r="MTZ315" s="180"/>
      <c r="MUA315" s="180"/>
      <c r="MUB315" s="180"/>
      <c r="MUC315" s="180"/>
      <c r="MUD315" s="180"/>
      <c r="MUE315" s="180"/>
      <c r="MUF315" s="180"/>
      <c r="MUG315" s="180"/>
      <c r="MUH315" s="180"/>
      <c r="MUI315" s="180"/>
      <c r="MUJ315" s="180"/>
      <c r="MUK315" s="180"/>
      <c r="MUL315" s="180"/>
      <c r="MUM315" s="180"/>
      <c r="MUN315" s="180"/>
      <c r="MUO315" s="180"/>
      <c r="MUP315" s="180"/>
      <c r="MUQ315" s="180"/>
      <c r="MUR315" s="180"/>
      <c r="MUS315" s="180"/>
      <c r="MUT315" s="180"/>
      <c r="MUU315" s="180"/>
      <c r="MUV315" s="180"/>
      <c r="MUW315" s="180"/>
      <c r="MUX315" s="180"/>
      <c r="MUY315" s="180"/>
      <c r="MUZ315" s="180"/>
      <c r="MVA315" s="180"/>
      <c r="MVB315" s="180"/>
      <c r="MVC315" s="180"/>
      <c r="MVD315" s="180"/>
      <c r="MVE315" s="180"/>
      <c r="MVF315" s="180"/>
      <c r="MVG315" s="180"/>
      <c r="MVH315" s="180"/>
      <c r="MVI315" s="180"/>
      <c r="MVJ315" s="180"/>
      <c r="MVK315" s="180"/>
      <c r="MVL315" s="180"/>
      <c r="MVM315" s="180"/>
      <c r="MVN315" s="180"/>
      <c r="MVO315" s="180"/>
      <c r="MVP315" s="180"/>
      <c r="MVQ315" s="180"/>
      <c r="MVR315" s="180"/>
      <c r="MVS315" s="180"/>
      <c r="MVT315" s="180"/>
      <c r="MVU315" s="180"/>
      <c r="MVV315" s="180"/>
      <c r="MVW315" s="180"/>
      <c r="MVX315" s="180"/>
      <c r="MVY315" s="180"/>
      <c r="MVZ315" s="180"/>
      <c r="MWA315" s="180"/>
      <c r="MWB315" s="180"/>
      <c r="MWC315" s="180"/>
      <c r="MWD315" s="180"/>
      <c r="MWE315" s="180"/>
      <c r="MWF315" s="180"/>
      <c r="MWG315" s="180"/>
      <c r="MWH315" s="180"/>
      <c r="MWI315" s="180"/>
      <c r="MWJ315" s="180"/>
      <c r="MWK315" s="180"/>
      <c r="MWL315" s="180"/>
      <c r="MWM315" s="180"/>
      <c r="MWN315" s="180"/>
      <c r="MWO315" s="180"/>
      <c r="MWP315" s="180"/>
      <c r="MWQ315" s="180"/>
      <c r="MWR315" s="180"/>
      <c r="MWS315" s="180"/>
      <c r="MWT315" s="180"/>
      <c r="MWU315" s="180"/>
      <c r="MWV315" s="180"/>
      <c r="MWW315" s="180"/>
      <c r="MWX315" s="180"/>
      <c r="MWY315" s="180"/>
      <c r="MWZ315" s="180"/>
      <c r="MXA315" s="180"/>
      <c r="MXB315" s="180"/>
      <c r="MXC315" s="180"/>
      <c r="MXD315" s="180"/>
      <c r="MXE315" s="180"/>
      <c r="MXF315" s="180"/>
      <c r="MXG315" s="180"/>
      <c r="MXH315" s="180"/>
      <c r="MXI315" s="180"/>
      <c r="MXJ315" s="180"/>
      <c r="MXK315" s="180"/>
      <c r="MXL315" s="180"/>
      <c r="MXM315" s="180"/>
      <c r="MXN315" s="180"/>
      <c r="MXO315" s="180"/>
      <c r="MXP315" s="180"/>
      <c r="MXQ315" s="180"/>
      <c r="MXR315" s="180"/>
      <c r="MXS315" s="180"/>
      <c r="MXT315" s="180"/>
      <c r="MXU315" s="180"/>
      <c r="MXV315" s="180"/>
      <c r="MXW315" s="180"/>
      <c r="MXX315" s="180"/>
      <c r="MXY315" s="180"/>
      <c r="MXZ315" s="180"/>
      <c r="MYA315" s="180"/>
      <c r="MYB315" s="180"/>
      <c r="MYC315" s="180"/>
      <c r="MYD315" s="180"/>
      <c r="MYE315" s="180"/>
      <c r="MYF315" s="180"/>
      <c r="MYG315" s="180"/>
      <c r="MYH315" s="180"/>
      <c r="MYI315" s="180"/>
      <c r="MYJ315" s="180"/>
      <c r="MYK315" s="180"/>
      <c r="MYL315" s="180"/>
      <c r="MYM315" s="180"/>
      <c r="MYN315" s="180"/>
      <c r="MYO315" s="180"/>
      <c r="MYP315" s="180"/>
      <c r="MYQ315" s="180"/>
      <c r="MYR315" s="180"/>
      <c r="MYS315" s="180"/>
      <c r="MYT315" s="180"/>
      <c r="MYU315" s="180"/>
      <c r="MYV315" s="180"/>
      <c r="MYW315" s="180"/>
      <c r="MYX315" s="180"/>
      <c r="MYY315" s="180"/>
      <c r="MYZ315" s="180"/>
      <c r="MZA315" s="180"/>
      <c r="MZB315" s="180"/>
      <c r="MZC315" s="180"/>
      <c r="MZD315" s="180"/>
      <c r="MZE315" s="180"/>
      <c r="MZF315" s="180"/>
      <c r="MZG315" s="180"/>
      <c r="MZH315" s="180"/>
      <c r="MZI315" s="180"/>
      <c r="MZJ315" s="180"/>
      <c r="MZK315" s="180"/>
      <c r="MZL315" s="180"/>
      <c r="MZM315" s="180"/>
      <c r="MZN315" s="180"/>
      <c r="MZO315" s="180"/>
      <c r="MZP315" s="180"/>
      <c r="MZQ315" s="180"/>
      <c r="MZR315" s="180"/>
      <c r="MZS315" s="180"/>
      <c r="MZT315" s="180"/>
      <c r="MZU315" s="180"/>
      <c r="MZV315" s="180"/>
      <c r="MZW315" s="180"/>
      <c r="MZX315" s="180"/>
      <c r="MZY315" s="180"/>
      <c r="MZZ315" s="180"/>
      <c r="NAA315" s="180"/>
      <c r="NAB315" s="180"/>
      <c r="NAC315" s="180"/>
      <c r="NAD315" s="180"/>
      <c r="NAE315" s="180"/>
      <c r="NAF315" s="180"/>
      <c r="NAG315" s="180"/>
      <c r="NAH315" s="180"/>
      <c r="NAI315" s="180"/>
      <c r="NAJ315" s="180"/>
      <c r="NAK315" s="180"/>
      <c r="NAL315" s="180"/>
      <c r="NAM315" s="180"/>
      <c r="NAN315" s="180"/>
      <c r="NAO315" s="180"/>
      <c r="NAP315" s="180"/>
      <c r="NAQ315" s="180"/>
      <c r="NAR315" s="180"/>
      <c r="NAS315" s="180"/>
      <c r="NAT315" s="180"/>
      <c r="NAU315" s="180"/>
      <c r="NAV315" s="180"/>
      <c r="NAW315" s="180"/>
      <c r="NAX315" s="180"/>
      <c r="NAY315" s="180"/>
      <c r="NAZ315" s="180"/>
      <c r="NBA315" s="180"/>
      <c r="NBB315" s="180"/>
      <c r="NBC315" s="180"/>
      <c r="NBD315" s="180"/>
      <c r="NBE315" s="180"/>
      <c r="NBF315" s="180"/>
      <c r="NBG315" s="180"/>
      <c r="NBH315" s="180"/>
      <c r="NBI315" s="180"/>
      <c r="NBJ315" s="180"/>
      <c r="NBK315" s="180"/>
      <c r="NBL315" s="180"/>
      <c r="NBM315" s="180"/>
      <c r="NBN315" s="180"/>
      <c r="NBO315" s="180"/>
      <c r="NBP315" s="180"/>
      <c r="NBQ315" s="180"/>
      <c r="NBR315" s="180"/>
      <c r="NBS315" s="180"/>
      <c r="NBT315" s="180"/>
      <c r="NBU315" s="180"/>
      <c r="NBV315" s="180"/>
      <c r="NBW315" s="180"/>
      <c r="NBX315" s="180"/>
      <c r="NBY315" s="180"/>
      <c r="NBZ315" s="180"/>
      <c r="NCA315" s="180"/>
      <c r="NCB315" s="180"/>
      <c r="NCC315" s="180"/>
      <c r="NCD315" s="180"/>
      <c r="NCE315" s="180"/>
      <c r="NCF315" s="180"/>
      <c r="NCG315" s="180"/>
      <c r="NCH315" s="180"/>
      <c r="NCI315" s="180"/>
      <c r="NCJ315" s="180"/>
      <c r="NCK315" s="180"/>
      <c r="NCL315" s="180"/>
      <c r="NCM315" s="180"/>
      <c r="NCN315" s="180"/>
      <c r="NCO315" s="180"/>
      <c r="NCP315" s="180"/>
      <c r="NCQ315" s="180"/>
      <c r="NCR315" s="180"/>
      <c r="NCS315" s="180"/>
      <c r="NCT315" s="180"/>
      <c r="NCU315" s="180"/>
      <c r="NCV315" s="180"/>
      <c r="NCW315" s="180"/>
      <c r="NCX315" s="180"/>
      <c r="NCY315" s="180"/>
      <c r="NCZ315" s="180"/>
      <c r="NDA315" s="180"/>
      <c r="NDB315" s="180"/>
      <c r="NDC315" s="180"/>
      <c r="NDD315" s="180"/>
      <c r="NDE315" s="180"/>
      <c r="NDF315" s="180"/>
      <c r="NDG315" s="180"/>
      <c r="NDH315" s="180"/>
      <c r="NDI315" s="180"/>
      <c r="NDJ315" s="180"/>
      <c r="NDK315" s="180"/>
      <c r="NDL315" s="180"/>
      <c r="NDM315" s="180"/>
      <c r="NDN315" s="180"/>
      <c r="NDO315" s="180"/>
      <c r="NDP315" s="180"/>
      <c r="NDQ315" s="180"/>
      <c r="NDR315" s="180"/>
      <c r="NDS315" s="180"/>
      <c r="NDT315" s="180"/>
      <c r="NDU315" s="180"/>
      <c r="NDV315" s="180"/>
      <c r="NDW315" s="180"/>
      <c r="NDX315" s="180"/>
      <c r="NDY315" s="180"/>
      <c r="NDZ315" s="180"/>
      <c r="NEA315" s="180"/>
      <c r="NEB315" s="180"/>
      <c r="NEC315" s="180"/>
      <c r="NED315" s="180"/>
      <c r="NEE315" s="180"/>
      <c r="NEF315" s="180"/>
      <c r="NEG315" s="180"/>
      <c r="NEH315" s="180"/>
      <c r="NEI315" s="180"/>
      <c r="NEJ315" s="180"/>
      <c r="NEK315" s="180"/>
      <c r="NEL315" s="180"/>
      <c r="NEM315" s="180"/>
      <c r="NEN315" s="180"/>
      <c r="NEO315" s="180"/>
      <c r="NEP315" s="180"/>
      <c r="NEQ315" s="180"/>
      <c r="NER315" s="180"/>
      <c r="NES315" s="180"/>
      <c r="NET315" s="180"/>
      <c r="NEU315" s="180"/>
      <c r="NEV315" s="180"/>
      <c r="NEW315" s="180"/>
      <c r="NEX315" s="180"/>
      <c r="NEY315" s="180"/>
      <c r="NEZ315" s="180"/>
      <c r="NFA315" s="180"/>
      <c r="NFB315" s="180"/>
      <c r="NFC315" s="180"/>
      <c r="NFD315" s="180"/>
      <c r="NFE315" s="180"/>
      <c r="NFF315" s="180"/>
      <c r="NFG315" s="180"/>
      <c r="NFH315" s="180"/>
      <c r="NFI315" s="180"/>
      <c r="NFJ315" s="180"/>
      <c r="NFK315" s="180"/>
      <c r="NFL315" s="180"/>
      <c r="NFM315" s="180"/>
      <c r="NFN315" s="180"/>
      <c r="NFO315" s="180"/>
      <c r="NFP315" s="180"/>
      <c r="NFQ315" s="180"/>
      <c r="NFR315" s="180"/>
      <c r="NFS315" s="180"/>
      <c r="NFT315" s="180"/>
      <c r="NFU315" s="180"/>
      <c r="NFV315" s="180"/>
      <c r="NFW315" s="180"/>
      <c r="NFX315" s="180"/>
      <c r="NFY315" s="180"/>
      <c r="NFZ315" s="180"/>
      <c r="NGA315" s="180"/>
      <c r="NGB315" s="180"/>
      <c r="NGC315" s="180"/>
      <c r="NGD315" s="180"/>
      <c r="NGE315" s="180"/>
      <c r="NGF315" s="180"/>
      <c r="NGG315" s="180"/>
      <c r="NGH315" s="180"/>
      <c r="NGI315" s="180"/>
      <c r="NGJ315" s="180"/>
      <c r="NGK315" s="180"/>
      <c r="NGL315" s="180"/>
      <c r="NGM315" s="180"/>
      <c r="NGN315" s="180"/>
      <c r="NGO315" s="180"/>
      <c r="NGP315" s="180"/>
      <c r="NGQ315" s="180"/>
      <c r="NGR315" s="180"/>
      <c r="NGS315" s="180"/>
      <c r="NGT315" s="180"/>
      <c r="NGU315" s="180"/>
      <c r="NGV315" s="180"/>
      <c r="NGW315" s="180"/>
      <c r="NGX315" s="180"/>
      <c r="NGY315" s="180"/>
      <c r="NGZ315" s="180"/>
      <c r="NHA315" s="180"/>
      <c r="NHB315" s="180"/>
      <c r="NHC315" s="180"/>
      <c r="NHD315" s="180"/>
      <c r="NHE315" s="180"/>
      <c r="NHF315" s="180"/>
      <c r="NHG315" s="180"/>
      <c r="NHH315" s="180"/>
      <c r="NHI315" s="180"/>
      <c r="NHJ315" s="180"/>
      <c r="NHK315" s="180"/>
      <c r="NHL315" s="180"/>
      <c r="NHM315" s="180"/>
      <c r="NHN315" s="180"/>
      <c r="NHO315" s="180"/>
      <c r="NHP315" s="180"/>
      <c r="NHQ315" s="180"/>
      <c r="NHR315" s="180"/>
      <c r="NHS315" s="180"/>
      <c r="NHT315" s="180"/>
      <c r="NHU315" s="180"/>
      <c r="NHV315" s="180"/>
      <c r="NHW315" s="180"/>
      <c r="NHX315" s="180"/>
      <c r="NHY315" s="180"/>
      <c r="NHZ315" s="180"/>
      <c r="NIA315" s="180"/>
      <c r="NIB315" s="180"/>
      <c r="NIC315" s="180"/>
      <c r="NID315" s="180"/>
      <c r="NIE315" s="180"/>
      <c r="NIF315" s="180"/>
      <c r="NIG315" s="180"/>
      <c r="NIH315" s="180"/>
      <c r="NII315" s="180"/>
      <c r="NIJ315" s="180"/>
      <c r="NIK315" s="180"/>
      <c r="NIL315" s="180"/>
      <c r="NIM315" s="180"/>
      <c r="NIN315" s="180"/>
      <c r="NIO315" s="180"/>
      <c r="NIP315" s="180"/>
      <c r="NIQ315" s="180"/>
      <c r="NIR315" s="180"/>
      <c r="NIS315" s="180"/>
      <c r="NIT315" s="180"/>
      <c r="NIU315" s="180"/>
      <c r="NIV315" s="180"/>
      <c r="NIW315" s="180"/>
      <c r="NIX315" s="180"/>
      <c r="NIY315" s="180"/>
      <c r="NIZ315" s="180"/>
      <c r="NJA315" s="180"/>
      <c r="NJB315" s="180"/>
      <c r="NJC315" s="180"/>
      <c r="NJD315" s="180"/>
      <c r="NJE315" s="180"/>
      <c r="NJF315" s="180"/>
      <c r="NJG315" s="180"/>
      <c r="NJH315" s="180"/>
      <c r="NJI315" s="180"/>
      <c r="NJJ315" s="180"/>
      <c r="NJK315" s="180"/>
      <c r="NJL315" s="180"/>
      <c r="NJM315" s="180"/>
      <c r="NJN315" s="180"/>
      <c r="NJO315" s="180"/>
      <c r="NJP315" s="180"/>
      <c r="NJQ315" s="180"/>
      <c r="NJR315" s="180"/>
      <c r="NJS315" s="180"/>
      <c r="NJT315" s="180"/>
      <c r="NJU315" s="180"/>
      <c r="NJV315" s="180"/>
      <c r="NJW315" s="180"/>
      <c r="NJX315" s="180"/>
      <c r="NJY315" s="180"/>
      <c r="NJZ315" s="180"/>
      <c r="NKA315" s="180"/>
      <c r="NKB315" s="180"/>
      <c r="NKC315" s="180"/>
      <c r="NKD315" s="180"/>
      <c r="NKE315" s="180"/>
      <c r="NKF315" s="180"/>
      <c r="NKG315" s="180"/>
      <c r="NKH315" s="180"/>
      <c r="NKI315" s="180"/>
      <c r="NKJ315" s="180"/>
      <c r="NKK315" s="180"/>
      <c r="NKL315" s="180"/>
      <c r="NKM315" s="180"/>
      <c r="NKN315" s="180"/>
      <c r="NKO315" s="180"/>
      <c r="NKP315" s="180"/>
      <c r="NKQ315" s="180"/>
      <c r="NKR315" s="180"/>
      <c r="NKS315" s="180"/>
      <c r="NKT315" s="180"/>
      <c r="NKU315" s="180"/>
      <c r="NKV315" s="180"/>
      <c r="NKW315" s="180"/>
      <c r="NKX315" s="180"/>
      <c r="NKY315" s="180"/>
      <c r="NKZ315" s="180"/>
      <c r="NLA315" s="180"/>
      <c r="NLB315" s="180"/>
      <c r="NLC315" s="180"/>
      <c r="NLD315" s="180"/>
      <c r="NLE315" s="180"/>
      <c r="NLF315" s="180"/>
      <c r="NLG315" s="180"/>
      <c r="NLH315" s="180"/>
      <c r="NLI315" s="180"/>
      <c r="NLJ315" s="180"/>
      <c r="NLK315" s="180"/>
      <c r="NLL315" s="180"/>
      <c r="NLM315" s="180"/>
      <c r="NLN315" s="180"/>
      <c r="NLO315" s="180"/>
      <c r="NLP315" s="180"/>
      <c r="NLQ315" s="180"/>
      <c r="NLR315" s="180"/>
      <c r="NLS315" s="180"/>
      <c r="NLT315" s="180"/>
      <c r="NLU315" s="180"/>
      <c r="NLV315" s="180"/>
      <c r="NLW315" s="180"/>
      <c r="NLX315" s="180"/>
      <c r="NLY315" s="180"/>
      <c r="NLZ315" s="180"/>
      <c r="NMA315" s="180"/>
      <c r="NMB315" s="180"/>
      <c r="NMC315" s="180"/>
      <c r="NMD315" s="180"/>
      <c r="NME315" s="180"/>
      <c r="NMF315" s="180"/>
      <c r="NMG315" s="180"/>
      <c r="NMH315" s="180"/>
      <c r="NMI315" s="180"/>
      <c r="NMJ315" s="180"/>
      <c r="NMK315" s="180"/>
      <c r="NML315" s="180"/>
      <c r="NMM315" s="180"/>
      <c r="NMN315" s="180"/>
      <c r="NMO315" s="180"/>
      <c r="NMP315" s="180"/>
      <c r="NMQ315" s="180"/>
      <c r="NMR315" s="180"/>
      <c r="NMS315" s="180"/>
      <c r="NMT315" s="180"/>
      <c r="NMU315" s="180"/>
      <c r="NMV315" s="180"/>
      <c r="NMW315" s="180"/>
      <c r="NMX315" s="180"/>
      <c r="NMY315" s="180"/>
      <c r="NMZ315" s="180"/>
      <c r="NNA315" s="180"/>
      <c r="NNB315" s="180"/>
      <c r="NNC315" s="180"/>
      <c r="NND315" s="180"/>
      <c r="NNE315" s="180"/>
      <c r="NNF315" s="180"/>
      <c r="NNG315" s="180"/>
      <c r="NNH315" s="180"/>
      <c r="NNI315" s="180"/>
      <c r="NNJ315" s="180"/>
      <c r="NNK315" s="180"/>
      <c r="NNL315" s="180"/>
      <c r="NNM315" s="180"/>
      <c r="NNN315" s="180"/>
      <c r="NNO315" s="180"/>
      <c r="NNP315" s="180"/>
      <c r="NNQ315" s="180"/>
      <c r="NNR315" s="180"/>
      <c r="NNS315" s="180"/>
      <c r="NNT315" s="180"/>
      <c r="NNU315" s="180"/>
      <c r="NNV315" s="180"/>
      <c r="NNW315" s="180"/>
      <c r="NNX315" s="180"/>
      <c r="NNY315" s="180"/>
      <c r="NNZ315" s="180"/>
      <c r="NOA315" s="180"/>
      <c r="NOB315" s="180"/>
      <c r="NOC315" s="180"/>
      <c r="NOD315" s="180"/>
      <c r="NOE315" s="180"/>
      <c r="NOF315" s="180"/>
      <c r="NOG315" s="180"/>
      <c r="NOH315" s="180"/>
      <c r="NOI315" s="180"/>
      <c r="NOJ315" s="180"/>
      <c r="NOK315" s="180"/>
      <c r="NOL315" s="180"/>
      <c r="NOM315" s="180"/>
      <c r="NON315" s="180"/>
      <c r="NOO315" s="180"/>
      <c r="NOP315" s="180"/>
      <c r="NOQ315" s="180"/>
      <c r="NOR315" s="180"/>
      <c r="NOS315" s="180"/>
      <c r="NOT315" s="180"/>
      <c r="NOU315" s="180"/>
      <c r="NOV315" s="180"/>
      <c r="NOW315" s="180"/>
      <c r="NOX315" s="180"/>
      <c r="NOY315" s="180"/>
      <c r="NOZ315" s="180"/>
      <c r="NPA315" s="180"/>
      <c r="NPB315" s="180"/>
      <c r="NPC315" s="180"/>
      <c r="NPD315" s="180"/>
      <c r="NPE315" s="180"/>
      <c r="NPF315" s="180"/>
      <c r="NPG315" s="180"/>
      <c r="NPH315" s="180"/>
      <c r="NPI315" s="180"/>
      <c r="NPJ315" s="180"/>
      <c r="NPK315" s="180"/>
      <c r="NPL315" s="180"/>
      <c r="NPM315" s="180"/>
      <c r="NPN315" s="180"/>
      <c r="NPO315" s="180"/>
      <c r="NPP315" s="180"/>
      <c r="NPQ315" s="180"/>
      <c r="NPR315" s="180"/>
      <c r="NPS315" s="180"/>
      <c r="NPT315" s="180"/>
      <c r="NPU315" s="180"/>
      <c r="NPV315" s="180"/>
      <c r="NPW315" s="180"/>
      <c r="NPX315" s="180"/>
      <c r="NPY315" s="180"/>
      <c r="NPZ315" s="180"/>
      <c r="NQA315" s="180"/>
      <c r="NQB315" s="180"/>
      <c r="NQC315" s="180"/>
      <c r="NQD315" s="180"/>
      <c r="NQE315" s="180"/>
      <c r="NQF315" s="180"/>
      <c r="NQG315" s="180"/>
      <c r="NQH315" s="180"/>
      <c r="NQI315" s="180"/>
      <c r="NQJ315" s="180"/>
      <c r="NQK315" s="180"/>
      <c r="NQL315" s="180"/>
      <c r="NQM315" s="180"/>
      <c r="NQN315" s="180"/>
      <c r="NQO315" s="180"/>
      <c r="NQP315" s="180"/>
      <c r="NQQ315" s="180"/>
      <c r="NQR315" s="180"/>
      <c r="NQS315" s="180"/>
      <c r="NQT315" s="180"/>
      <c r="NQU315" s="180"/>
      <c r="NQV315" s="180"/>
      <c r="NQW315" s="180"/>
      <c r="NQX315" s="180"/>
      <c r="NQY315" s="180"/>
      <c r="NQZ315" s="180"/>
      <c r="NRA315" s="180"/>
      <c r="NRB315" s="180"/>
      <c r="NRC315" s="180"/>
      <c r="NRD315" s="180"/>
      <c r="NRE315" s="180"/>
      <c r="NRF315" s="180"/>
      <c r="NRG315" s="180"/>
      <c r="NRH315" s="180"/>
      <c r="NRI315" s="180"/>
      <c r="NRJ315" s="180"/>
      <c r="NRK315" s="180"/>
      <c r="NRL315" s="180"/>
      <c r="NRM315" s="180"/>
      <c r="NRN315" s="180"/>
      <c r="NRO315" s="180"/>
      <c r="NRP315" s="180"/>
      <c r="NRQ315" s="180"/>
      <c r="NRR315" s="180"/>
      <c r="NRS315" s="180"/>
      <c r="NRT315" s="180"/>
      <c r="NRU315" s="180"/>
      <c r="NRV315" s="180"/>
      <c r="NRW315" s="180"/>
      <c r="NRX315" s="180"/>
      <c r="NRY315" s="180"/>
      <c r="NRZ315" s="180"/>
      <c r="NSA315" s="180"/>
      <c r="NSB315" s="180"/>
      <c r="NSC315" s="180"/>
      <c r="NSD315" s="180"/>
      <c r="NSE315" s="180"/>
      <c r="NSF315" s="180"/>
      <c r="NSG315" s="180"/>
      <c r="NSH315" s="180"/>
      <c r="NSI315" s="180"/>
      <c r="NSJ315" s="180"/>
      <c r="NSK315" s="180"/>
      <c r="NSL315" s="180"/>
      <c r="NSM315" s="180"/>
      <c r="NSN315" s="180"/>
      <c r="NSO315" s="180"/>
      <c r="NSP315" s="180"/>
      <c r="NSQ315" s="180"/>
      <c r="NSR315" s="180"/>
      <c r="NSS315" s="180"/>
      <c r="NST315" s="180"/>
      <c r="NSU315" s="180"/>
      <c r="NSV315" s="180"/>
      <c r="NSW315" s="180"/>
      <c r="NSX315" s="180"/>
      <c r="NSY315" s="180"/>
      <c r="NSZ315" s="180"/>
      <c r="NTA315" s="180"/>
      <c r="NTB315" s="180"/>
      <c r="NTC315" s="180"/>
      <c r="NTD315" s="180"/>
      <c r="NTE315" s="180"/>
      <c r="NTF315" s="180"/>
      <c r="NTG315" s="180"/>
      <c r="NTH315" s="180"/>
      <c r="NTI315" s="180"/>
      <c r="NTJ315" s="180"/>
      <c r="NTK315" s="180"/>
      <c r="NTL315" s="180"/>
      <c r="NTM315" s="180"/>
      <c r="NTN315" s="180"/>
      <c r="NTO315" s="180"/>
      <c r="NTP315" s="180"/>
      <c r="NTQ315" s="180"/>
      <c r="NTR315" s="180"/>
      <c r="NTS315" s="180"/>
      <c r="NTT315" s="180"/>
      <c r="NTU315" s="180"/>
      <c r="NTV315" s="180"/>
      <c r="NTW315" s="180"/>
      <c r="NTX315" s="180"/>
      <c r="NTY315" s="180"/>
      <c r="NTZ315" s="180"/>
      <c r="NUA315" s="180"/>
      <c r="NUB315" s="180"/>
      <c r="NUC315" s="180"/>
      <c r="NUD315" s="180"/>
      <c r="NUE315" s="180"/>
      <c r="NUF315" s="180"/>
      <c r="NUG315" s="180"/>
      <c r="NUH315" s="180"/>
      <c r="NUI315" s="180"/>
      <c r="NUJ315" s="180"/>
      <c r="NUK315" s="180"/>
      <c r="NUL315" s="180"/>
      <c r="NUM315" s="180"/>
      <c r="NUN315" s="180"/>
      <c r="NUO315" s="180"/>
      <c r="NUP315" s="180"/>
      <c r="NUQ315" s="180"/>
      <c r="NUR315" s="180"/>
      <c r="NUS315" s="180"/>
      <c r="NUT315" s="180"/>
      <c r="NUU315" s="180"/>
      <c r="NUV315" s="180"/>
      <c r="NUW315" s="180"/>
      <c r="NUX315" s="180"/>
      <c r="NUY315" s="180"/>
      <c r="NUZ315" s="180"/>
      <c r="NVA315" s="180"/>
      <c r="NVB315" s="180"/>
      <c r="NVC315" s="180"/>
      <c r="NVD315" s="180"/>
      <c r="NVE315" s="180"/>
      <c r="NVF315" s="180"/>
      <c r="NVG315" s="180"/>
      <c r="NVH315" s="180"/>
      <c r="NVI315" s="180"/>
      <c r="NVJ315" s="180"/>
      <c r="NVK315" s="180"/>
      <c r="NVL315" s="180"/>
      <c r="NVM315" s="180"/>
      <c r="NVN315" s="180"/>
      <c r="NVO315" s="180"/>
      <c r="NVP315" s="180"/>
      <c r="NVQ315" s="180"/>
      <c r="NVR315" s="180"/>
      <c r="NVS315" s="180"/>
      <c r="NVT315" s="180"/>
      <c r="NVU315" s="180"/>
      <c r="NVV315" s="180"/>
      <c r="NVW315" s="180"/>
      <c r="NVX315" s="180"/>
      <c r="NVY315" s="180"/>
      <c r="NVZ315" s="180"/>
      <c r="NWA315" s="180"/>
      <c r="NWB315" s="180"/>
      <c r="NWC315" s="180"/>
      <c r="NWD315" s="180"/>
      <c r="NWE315" s="180"/>
      <c r="NWF315" s="180"/>
      <c r="NWG315" s="180"/>
      <c r="NWH315" s="180"/>
      <c r="NWI315" s="180"/>
      <c r="NWJ315" s="180"/>
      <c r="NWK315" s="180"/>
      <c r="NWL315" s="180"/>
      <c r="NWM315" s="180"/>
      <c r="NWN315" s="180"/>
      <c r="NWO315" s="180"/>
      <c r="NWP315" s="180"/>
      <c r="NWQ315" s="180"/>
      <c r="NWR315" s="180"/>
      <c r="NWS315" s="180"/>
      <c r="NWT315" s="180"/>
      <c r="NWU315" s="180"/>
      <c r="NWV315" s="180"/>
      <c r="NWW315" s="180"/>
      <c r="NWX315" s="180"/>
      <c r="NWY315" s="180"/>
      <c r="NWZ315" s="180"/>
      <c r="NXA315" s="180"/>
      <c r="NXB315" s="180"/>
      <c r="NXC315" s="180"/>
      <c r="NXD315" s="180"/>
      <c r="NXE315" s="180"/>
      <c r="NXF315" s="180"/>
      <c r="NXG315" s="180"/>
      <c r="NXH315" s="180"/>
      <c r="NXI315" s="180"/>
      <c r="NXJ315" s="180"/>
      <c r="NXK315" s="180"/>
      <c r="NXL315" s="180"/>
      <c r="NXM315" s="180"/>
      <c r="NXN315" s="180"/>
      <c r="NXO315" s="180"/>
      <c r="NXP315" s="180"/>
      <c r="NXQ315" s="180"/>
      <c r="NXR315" s="180"/>
      <c r="NXS315" s="180"/>
      <c r="NXT315" s="180"/>
      <c r="NXU315" s="180"/>
      <c r="NXV315" s="180"/>
      <c r="NXW315" s="180"/>
      <c r="NXX315" s="180"/>
      <c r="NXY315" s="180"/>
      <c r="NXZ315" s="180"/>
      <c r="NYA315" s="180"/>
      <c r="NYB315" s="180"/>
      <c r="NYC315" s="180"/>
      <c r="NYD315" s="180"/>
      <c r="NYE315" s="180"/>
      <c r="NYF315" s="180"/>
      <c r="NYG315" s="180"/>
      <c r="NYH315" s="180"/>
      <c r="NYI315" s="180"/>
      <c r="NYJ315" s="180"/>
      <c r="NYK315" s="180"/>
      <c r="NYL315" s="180"/>
      <c r="NYM315" s="180"/>
      <c r="NYN315" s="180"/>
      <c r="NYO315" s="180"/>
      <c r="NYP315" s="180"/>
      <c r="NYQ315" s="180"/>
      <c r="NYR315" s="180"/>
      <c r="NYS315" s="180"/>
      <c r="NYT315" s="180"/>
      <c r="NYU315" s="180"/>
      <c r="NYV315" s="180"/>
      <c r="NYW315" s="180"/>
      <c r="NYX315" s="180"/>
      <c r="NYY315" s="180"/>
      <c r="NYZ315" s="180"/>
      <c r="NZA315" s="180"/>
      <c r="NZB315" s="180"/>
      <c r="NZC315" s="180"/>
      <c r="NZD315" s="180"/>
      <c r="NZE315" s="180"/>
      <c r="NZF315" s="180"/>
      <c r="NZG315" s="180"/>
      <c r="NZH315" s="180"/>
      <c r="NZI315" s="180"/>
      <c r="NZJ315" s="180"/>
      <c r="NZK315" s="180"/>
      <c r="NZL315" s="180"/>
      <c r="NZM315" s="180"/>
      <c r="NZN315" s="180"/>
      <c r="NZO315" s="180"/>
      <c r="NZP315" s="180"/>
      <c r="NZQ315" s="180"/>
      <c r="NZR315" s="180"/>
      <c r="NZS315" s="180"/>
      <c r="NZT315" s="180"/>
      <c r="NZU315" s="180"/>
      <c r="NZV315" s="180"/>
      <c r="NZW315" s="180"/>
      <c r="NZX315" s="180"/>
      <c r="NZY315" s="180"/>
      <c r="NZZ315" s="180"/>
      <c r="OAA315" s="180"/>
      <c r="OAB315" s="180"/>
      <c r="OAC315" s="180"/>
      <c r="OAD315" s="180"/>
      <c r="OAE315" s="180"/>
      <c r="OAF315" s="180"/>
      <c r="OAG315" s="180"/>
      <c r="OAH315" s="180"/>
      <c r="OAI315" s="180"/>
      <c r="OAJ315" s="180"/>
      <c r="OAK315" s="180"/>
      <c r="OAL315" s="180"/>
      <c r="OAM315" s="180"/>
      <c r="OAN315" s="180"/>
      <c r="OAO315" s="180"/>
      <c r="OAP315" s="180"/>
      <c r="OAQ315" s="180"/>
      <c r="OAR315" s="180"/>
      <c r="OAS315" s="180"/>
      <c r="OAT315" s="180"/>
      <c r="OAU315" s="180"/>
      <c r="OAV315" s="180"/>
      <c r="OAW315" s="180"/>
      <c r="OAX315" s="180"/>
      <c r="OAY315" s="180"/>
      <c r="OAZ315" s="180"/>
      <c r="OBA315" s="180"/>
      <c r="OBB315" s="180"/>
      <c r="OBC315" s="180"/>
      <c r="OBD315" s="180"/>
      <c r="OBE315" s="180"/>
      <c r="OBF315" s="180"/>
      <c r="OBG315" s="180"/>
      <c r="OBH315" s="180"/>
      <c r="OBI315" s="180"/>
      <c r="OBJ315" s="180"/>
      <c r="OBK315" s="180"/>
      <c r="OBL315" s="180"/>
      <c r="OBM315" s="180"/>
      <c r="OBN315" s="180"/>
      <c r="OBO315" s="180"/>
      <c r="OBP315" s="180"/>
      <c r="OBQ315" s="180"/>
      <c r="OBR315" s="180"/>
      <c r="OBS315" s="180"/>
      <c r="OBT315" s="180"/>
      <c r="OBU315" s="180"/>
      <c r="OBV315" s="180"/>
      <c r="OBW315" s="180"/>
      <c r="OBX315" s="180"/>
      <c r="OBY315" s="180"/>
      <c r="OBZ315" s="180"/>
      <c r="OCA315" s="180"/>
      <c r="OCB315" s="180"/>
      <c r="OCC315" s="180"/>
      <c r="OCD315" s="180"/>
      <c r="OCE315" s="180"/>
      <c r="OCF315" s="180"/>
      <c r="OCG315" s="180"/>
      <c r="OCH315" s="180"/>
      <c r="OCI315" s="180"/>
      <c r="OCJ315" s="180"/>
      <c r="OCK315" s="180"/>
      <c r="OCL315" s="180"/>
      <c r="OCM315" s="180"/>
      <c r="OCN315" s="180"/>
      <c r="OCO315" s="180"/>
      <c r="OCP315" s="180"/>
      <c r="OCQ315" s="180"/>
      <c r="OCR315" s="180"/>
      <c r="OCS315" s="180"/>
      <c r="OCT315" s="180"/>
      <c r="OCU315" s="180"/>
      <c r="OCV315" s="180"/>
      <c r="OCW315" s="180"/>
      <c r="OCX315" s="180"/>
      <c r="OCY315" s="180"/>
      <c r="OCZ315" s="180"/>
      <c r="ODA315" s="180"/>
      <c r="ODB315" s="180"/>
      <c r="ODC315" s="180"/>
      <c r="ODD315" s="180"/>
      <c r="ODE315" s="180"/>
      <c r="ODF315" s="180"/>
      <c r="ODG315" s="180"/>
      <c r="ODH315" s="180"/>
      <c r="ODI315" s="180"/>
      <c r="ODJ315" s="180"/>
      <c r="ODK315" s="180"/>
      <c r="ODL315" s="180"/>
      <c r="ODM315" s="180"/>
      <c r="ODN315" s="180"/>
      <c r="ODO315" s="180"/>
      <c r="ODP315" s="180"/>
      <c r="ODQ315" s="180"/>
      <c r="ODR315" s="180"/>
      <c r="ODS315" s="180"/>
      <c r="ODT315" s="180"/>
      <c r="ODU315" s="180"/>
      <c r="ODV315" s="180"/>
      <c r="ODW315" s="180"/>
      <c r="ODX315" s="180"/>
      <c r="ODY315" s="180"/>
      <c r="ODZ315" s="180"/>
      <c r="OEA315" s="180"/>
      <c r="OEB315" s="180"/>
      <c r="OEC315" s="180"/>
      <c r="OED315" s="180"/>
      <c r="OEE315" s="180"/>
      <c r="OEF315" s="180"/>
      <c r="OEG315" s="180"/>
      <c r="OEH315" s="180"/>
      <c r="OEI315" s="180"/>
      <c r="OEJ315" s="180"/>
      <c r="OEK315" s="180"/>
      <c r="OEL315" s="180"/>
      <c r="OEM315" s="180"/>
      <c r="OEN315" s="180"/>
      <c r="OEO315" s="180"/>
      <c r="OEP315" s="180"/>
      <c r="OEQ315" s="180"/>
      <c r="OER315" s="180"/>
      <c r="OES315" s="180"/>
      <c r="OET315" s="180"/>
      <c r="OEU315" s="180"/>
      <c r="OEV315" s="180"/>
      <c r="OEW315" s="180"/>
      <c r="OEX315" s="180"/>
      <c r="OEY315" s="180"/>
      <c r="OEZ315" s="180"/>
      <c r="OFA315" s="180"/>
      <c r="OFB315" s="180"/>
      <c r="OFC315" s="180"/>
      <c r="OFD315" s="180"/>
      <c r="OFE315" s="180"/>
      <c r="OFF315" s="180"/>
      <c r="OFG315" s="180"/>
      <c r="OFH315" s="180"/>
      <c r="OFI315" s="180"/>
      <c r="OFJ315" s="180"/>
      <c r="OFK315" s="180"/>
      <c r="OFL315" s="180"/>
      <c r="OFM315" s="180"/>
      <c r="OFN315" s="180"/>
      <c r="OFO315" s="180"/>
      <c r="OFP315" s="180"/>
      <c r="OFQ315" s="180"/>
      <c r="OFR315" s="180"/>
      <c r="OFS315" s="180"/>
      <c r="OFT315" s="180"/>
      <c r="OFU315" s="180"/>
      <c r="OFV315" s="180"/>
      <c r="OFW315" s="180"/>
      <c r="OFX315" s="180"/>
      <c r="OFY315" s="180"/>
      <c r="OFZ315" s="180"/>
      <c r="OGA315" s="180"/>
      <c r="OGB315" s="180"/>
      <c r="OGC315" s="180"/>
      <c r="OGD315" s="180"/>
      <c r="OGE315" s="180"/>
      <c r="OGF315" s="180"/>
      <c r="OGG315" s="180"/>
      <c r="OGH315" s="180"/>
      <c r="OGI315" s="180"/>
      <c r="OGJ315" s="180"/>
      <c r="OGK315" s="180"/>
      <c r="OGL315" s="180"/>
      <c r="OGM315" s="180"/>
      <c r="OGN315" s="180"/>
      <c r="OGO315" s="180"/>
      <c r="OGP315" s="180"/>
      <c r="OGQ315" s="180"/>
      <c r="OGR315" s="180"/>
      <c r="OGS315" s="180"/>
      <c r="OGT315" s="180"/>
      <c r="OGU315" s="180"/>
      <c r="OGV315" s="180"/>
      <c r="OGW315" s="180"/>
      <c r="OGX315" s="180"/>
      <c r="OGY315" s="180"/>
      <c r="OGZ315" s="180"/>
      <c r="OHA315" s="180"/>
      <c r="OHB315" s="180"/>
      <c r="OHC315" s="180"/>
      <c r="OHD315" s="180"/>
      <c r="OHE315" s="180"/>
      <c r="OHF315" s="180"/>
      <c r="OHG315" s="180"/>
      <c r="OHH315" s="180"/>
      <c r="OHI315" s="180"/>
      <c r="OHJ315" s="180"/>
      <c r="OHK315" s="180"/>
      <c r="OHL315" s="180"/>
      <c r="OHM315" s="180"/>
      <c r="OHN315" s="180"/>
      <c r="OHO315" s="180"/>
      <c r="OHP315" s="180"/>
      <c r="OHQ315" s="180"/>
      <c r="OHR315" s="180"/>
      <c r="OHS315" s="180"/>
      <c r="OHT315" s="180"/>
      <c r="OHU315" s="180"/>
      <c r="OHV315" s="180"/>
      <c r="OHW315" s="180"/>
      <c r="OHX315" s="180"/>
      <c r="OHY315" s="180"/>
      <c r="OHZ315" s="180"/>
      <c r="OIA315" s="180"/>
      <c r="OIB315" s="180"/>
      <c r="OIC315" s="180"/>
      <c r="OID315" s="180"/>
      <c r="OIE315" s="180"/>
      <c r="OIF315" s="180"/>
      <c r="OIG315" s="180"/>
      <c r="OIH315" s="180"/>
      <c r="OII315" s="180"/>
      <c r="OIJ315" s="180"/>
      <c r="OIK315" s="180"/>
      <c r="OIL315" s="180"/>
      <c r="OIM315" s="180"/>
      <c r="OIN315" s="180"/>
      <c r="OIO315" s="180"/>
      <c r="OIP315" s="180"/>
      <c r="OIQ315" s="180"/>
      <c r="OIR315" s="180"/>
      <c r="OIS315" s="180"/>
      <c r="OIT315" s="180"/>
      <c r="OIU315" s="180"/>
      <c r="OIV315" s="180"/>
      <c r="OIW315" s="180"/>
      <c r="OIX315" s="180"/>
      <c r="OIY315" s="180"/>
      <c r="OIZ315" s="180"/>
      <c r="OJA315" s="180"/>
      <c r="OJB315" s="180"/>
      <c r="OJC315" s="180"/>
      <c r="OJD315" s="180"/>
      <c r="OJE315" s="180"/>
      <c r="OJF315" s="180"/>
      <c r="OJG315" s="180"/>
      <c r="OJH315" s="180"/>
      <c r="OJI315" s="180"/>
      <c r="OJJ315" s="180"/>
      <c r="OJK315" s="180"/>
      <c r="OJL315" s="180"/>
      <c r="OJM315" s="180"/>
      <c r="OJN315" s="180"/>
      <c r="OJO315" s="180"/>
      <c r="OJP315" s="180"/>
      <c r="OJQ315" s="180"/>
      <c r="OJR315" s="180"/>
      <c r="OJS315" s="180"/>
      <c r="OJT315" s="180"/>
      <c r="OJU315" s="180"/>
      <c r="OJV315" s="180"/>
      <c r="OJW315" s="180"/>
      <c r="OJX315" s="180"/>
      <c r="OJY315" s="180"/>
      <c r="OJZ315" s="180"/>
      <c r="OKA315" s="180"/>
      <c r="OKB315" s="180"/>
      <c r="OKC315" s="180"/>
      <c r="OKD315" s="180"/>
      <c r="OKE315" s="180"/>
      <c r="OKF315" s="180"/>
      <c r="OKG315" s="180"/>
      <c r="OKH315" s="180"/>
      <c r="OKI315" s="180"/>
      <c r="OKJ315" s="180"/>
      <c r="OKK315" s="180"/>
      <c r="OKL315" s="180"/>
      <c r="OKM315" s="180"/>
      <c r="OKN315" s="180"/>
      <c r="OKO315" s="180"/>
      <c r="OKP315" s="180"/>
      <c r="OKQ315" s="180"/>
      <c r="OKR315" s="180"/>
      <c r="OKS315" s="180"/>
      <c r="OKT315" s="180"/>
      <c r="OKU315" s="180"/>
      <c r="OKV315" s="180"/>
      <c r="OKW315" s="180"/>
      <c r="OKX315" s="180"/>
      <c r="OKY315" s="180"/>
      <c r="OKZ315" s="180"/>
      <c r="OLA315" s="180"/>
      <c r="OLB315" s="180"/>
      <c r="OLC315" s="180"/>
      <c r="OLD315" s="180"/>
      <c r="OLE315" s="180"/>
      <c r="OLF315" s="180"/>
      <c r="OLG315" s="180"/>
      <c r="OLH315" s="180"/>
      <c r="OLI315" s="180"/>
      <c r="OLJ315" s="180"/>
      <c r="OLK315" s="180"/>
      <c r="OLL315" s="180"/>
      <c r="OLM315" s="180"/>
      <c r="OLN315" s="180"/>
      <c r="OLO315" s="180"/>
      <c r="OLP315" s="180"/>
      <c r="OLQ315" s="180"/>
      <c r="OLR315" s="180"/>
      <c r="OLS315" s="180"/>
      <c r="OLT315" s="180"/>
      <c r="OLU315" s="180"/>
      <c r="OLV315" s="180"/>
      <c r="OLW315" s="180"/>
      <c r="OLX315" s="180"/>
      <c r="OLY315" s="180"/>
      <c r="OLZ315" s="180"/>
      <c r="OMA315" s="180"/>
      <c r="OMB315" s="180"/>
      <c r="OMC315" s="180"/>
      <c r="OMD315" s="180"/>
      <c r="OME315" s="180"/>
      <c r="OMF315" s="180"/>
      <c r="OMG315" s="180"/>
      <c r="OMH315" s="180"/>
      <c r="OMI315" s="180"/>
      <c r="OMJ315" s="180"/>
      <c r="OMK315" s="180"/>
      <c r="OML315" s="180"/>
      <c r="OMM315" s="180"/>
      <c r="OMN315" s="180"/>
      <c r="OMO315" s="180"/>
      <c r="OMP315" s="180"/>
      <c r="OMQ315" s="180"/>
      <c r="OMR315" s="180"/>
      <c r="OMS315" s="180"/>
      <c r="OMT315" s="180"/>
      <c r="OMU315" s="180"/>
      <c r="OMV315" s="180"/>
      <c r="OMW315" s="180"/>
      <c r="OMX315" s="180"/>
      <c r="OMY315" s="180"/>
      <c r="OMZ315" s="180"/>
      <c r="ONA315" s="180"/>
      <c r="ONB315" s="180"/>
      <c r="ONC315" s="180"/>
      <c r="OND315" s="180"/>
      <c r="ONE315" s="180"/>
      <c r="ONF315" s="180"/>
      <c r="ONG315" s="180"/>
      <c r="ONH315" s="180"/>
      <c r="ONI315" s="180"/>
      <c r="ONJ315" s="180"/>
      <c r="ONK315" s="180"/>
      <c r="ONL315" s="180"/>
      <c r="ONM315" s="180"/>
      <c r="ONN315" s="180"/>
      <c r="ONO315" s="180"/>
      <c r="ONP315" s="180"/>
      <c r="ONQ315" s="180"/>
      <c r="ONR315" s="180"/>
      <c r="ONS315" s="180"/>
      <c r="ONT315" s="180"/>
      <c r="ONU315" s="180"/>
      <c r="ONV315" s="180"/>
      <c r="ONW315" s="180"/>
      <c r="ONX315" s="180"/>
      <c r="ONY315" s="180"/>
      <c r="ONZ315" s="180"/>
      <c r="OOA315" s="180"/>
      <c r="OOB315" s="180"/>
      <c r="OOC315" s="180"/>
      <c r="OOD315" s="180"/>
      <c r="OOE315" s="180"/>
      <c r="OOF315" s="180"/>
      <c r="OOG315" s="180"/>
      <c r="OOH315" s="180"/>
      <c r="OOI315" s="180"/>
      <c r="OOJ315" s="180"/>
      <c r="OOK315" s="180"/>
      <c r="OOL315" s="180"/>
      <c r="OOM315" s="180"/>
      <c r="OON315" s="180"/>
      <c r="OOO315" s="180"/>
      <c r="OOP315" s="180"/>
      <c r="OOQ315" s="180"/>
      <c r="OOR315" s="180"/>
      <c r="OOS315" s="180"/>
      <c r="OOT315" s="180"/>
      <c r="OOU315" s="180"/>
      <c r="OOV315" s="180"/>
      <c r="OOW315" s="180"/>
      <c r="OOX315" s="180"/>
      <c r="OOY315" s="180"/>
      <c r="OOZ315" s="180"/>
      <c r="OPA315" s="180"/>
      <c r="OPB315" s="180"/>
      <c r="OPC315" s="180"/>
      <c r="OPD315" s="180"/>
      <c r="OPE315" s="180"/>
      <c r="OPF315" s="180"/>
      <c r="OPG315" s="180"/>
      <c r="OPH315" s="180"/>
      <c r="OPI315" s="180"/>
      <c r="OPJ315" s="180"/>
      <c r="OPK315" s="180"/>
      <c r="OPL315" s="180"/>
      <c r="OPM315" s="180"/>
      <c r="OPN315" s="180"/>
      <c r="OPO315" s="180"/>
      <c r="OPP315" s="180"/>
      <c r="OPQ315" s="180"/>
      <c r="OPR315" s="180"/>
      <c r="OPS315" s="180"/>
      <c r="OPT315" s="180"/>
      <c r="OPU315" s="180"/>
      <c r="OPV315" s="180"/>
      <c r="OPW315" s="180"/>
      <c r="OPX315" s="180"/>
      <c r="OPY315" s="180"/>
      <c r="OPZ315" s="180"/>
      <c r="OQA315" s="180"/>
      <c r="OQB315" s="180"/>
      <c r="OQC315" s="180"/>
      <c r="OQD315" s="180"/>
      <c r="OQE315" s="180"/>
      <c r="OQF315" s="180"/>
      <c r="OQG315" s="180"/>
      <c r="OQH315" s="180"/>
      <c r="OQI315" s="180"/>
      <c r="OQJ315" s="180"/>
      <c r="OQK315" s="180"/>
      <c r="OQL315" s="180"/>
      <c r="OQM315" s="180"/>
      <c r="OQN315" s="180"/>
      <c r="OQO315" s="180"/>
      <c r="OQP315" s="180"/>
      <c r="OQQ315" s="180"/>
      <c r="OQR315" s="180"/>
      <c r="OQS315" s="180"/>
      <c r="OQT315" s="180"/>
      <c r="OQU315" s="180"/>
      <c r="OQV315" s="180"/>
      <c r="OQW315" s="180"/>
      <c r="OQX315" s="180"/>
      <c r="OQY315" s="180"/>
      <c r="OQZ315" s="180"/>
      <c r="ORA315" s="180"/>
      <c r="ORB315" s="180"/>
      <c r="ORC315" s="180"/>
      <c r="ORD315" s="180"/>
      <c r="ORE315" s="180"/>
      <c r="ORF315" s="180"/>
      <c r="ORG315" s="180"/>
      <c r="ORH315" s="180"/>
      <c r="ORI315" s="180"/>
      <c r="ORJ315" s="180"/>
      <c r="ORK315" s="180"/>
      <c r="ORL315" s="180"/>
      <c r="ORM315" s="180"/>
      <c r="ORN315" s="180"/>
      <c r="ORO315" s="180"/>
      <c r="ORP315" s="180"/>
      <c r="ORQ315" s="180"/>
      <c r="ORR315" s="180"/>
      <c r="ORS315" s="180"/>
      <c r="ORT315" s="180"/>
      <c r="ORU315" s="180"/>
      <c r="ORV315" s="180"/>
      <c r="ORW315" s="180"/>
      <c r="ORX315" s="180"/>
      <c r="ORY315" s="180"/>
      <c r="ORZ315" s="180"/>
      <c r="OSA315" s="180"/>
      <c r="OSB315" s="180"/>
      <c r="OSC315" s="180"/>
      <c r="OSD315" s="180"/>
      <c r="OSE315" s="180"/>
      <c r="OSF315" s="180"/>
      <c r="OSG315" s="180"/>
      <c r="OSH315" s="180"/>
      <c r="OSI315" s="180"/>
      <c r="OSJ315" s="180"/>
      <c r="OSK315" s="180"/>
      <c r="OSL315" s="180"/>
      <c r="OSM315" s="180"/>
      <c r="OSN315" s="180"/>
      <c r="OSO315" s="180"/>
      <c r="OSP315" s="180"/>
      <c r="OSQ315" s="180"/>
      <c r="OSR315" s="180"/>
      <c r="OSS315" s="180"/>
      <c r="OST315" s="180"/>
      <c r="OSU315" s="180"/>
      <c r="OSV315" s="180"/>
      <c r="OSW315" s="180"/>
      <c r="OSX315" s="180"/>
      <c r="OSY315" s="180"/>
      <c r="OSZ315" s="180"/>
      <c r="OTA315" s="180"/>
      <c r="OTB315" s="180"/>
      <c r="OTC315" s="180"/>
      <c r="OTD315" s="180"/>
      <c r="OTE315" s="180"/>
      <c r="OTF315" s="180"/>
      <c r="OTG315" s="180"/>
      <c r="OTH315" s="180"/>
      <c r="OTI315" s="180"/>
      <c r="OTJ315" s="180"/>
      <c r="OTK315" s="180"/>
      <c r="OTL315" s="180"/>
      <c r="OTM315" s="180"/>
      <c r="OTN315" s="180"/>
      <c r="OTO315" s="180"/>
      <c r="OTP315" s="180"/>
      <c r="OTQ315" s="180"/>
      <c r="OTR315" s="180"/>
      <c r="OTS315" s="180"/>
      <c r="OTT315" s="180"/>
      <c r="OTU315" s="180"/>
      <c r="OTV315" s="180"/>
      <c r="OTW315" s="180"/>
      <c r="OTX315" s="180"/>
      <c r="OTY315" s="180"/>
      <c r="OTZ315" s="180"/>
      <c r="OUA315" s="180"/>
      <c r="OUB315" s="180"/>
      <c r="OUC315" s="180"/>
      <c r="OUD315" s="180"/>
      <c r="OUE315" s="180"/>
      <c r="OUF315" s="180"/>
      <c r="OUG315" s="180"/>
      <c r="OUH315" s="180"/>
      <c r="OUI315" s="180"/>
      <c r="OUJ315" s="180"/>
      <c r="OUK315" s="180"/>
      <c r="OUL315" s="180"/>
      <c r="OUM315" s="180"/>
      <c r="OUN315" s="180"/>
      <c r="OUO315" s="180"/>
      <c r="OUP315" s="180"/>
      <c r="OUQ315" s="180"/>
      <c r="OUR315" s="180"/>
      <c r="OUS315" s="180"/>
      <c r="OUT315" s="180"/>
      <c r="OUU315" s="180"/>
      <c r="OUV315" s="180"/>
      <c r="OUW315" s="180"/>
      <c r="OUX315" s="180"/>
      <c r="OUY315" s="180"/>
      <c r="OUZ315" s="180"/>
      <c r="OVA315" s="180"/>
      <c r="OVB315" s="180"/>
      <c r="OVC315" s="180"/>
      <c r="OVD315" s="180"/>
      <c r="OVE315" s="180"/>
      <c r="OVF315" s="180"/>
      <c r="OVG315" s="180"/>
      <c r="OVH315" s="180"/>
      <c r="OVI315" s="180"/>
      <c r="OVJ315" s="180"/>
      <c r="OVK315" s="180"/>
      <c r="OVL315" s="180"/>
      <c r="OVM315" s="180"/>
      <c r="OVN315" s="180"/>
      <c r="OVO315" s="180"/>
      <c r="OVP315" s="180"/>
      <c r="OVQ315" s="180"/>
      <c r="OVR315" s="180"/>
      <c r="OVS315" s="180"/>
      <c r="OVT315" s="180"/>
      <c r="OVU315" s="180"/>
      <c r="OVV315" s="180"/>
      <c r="OVW315" s="180"/>
      <c r="OVX315" s="180"/>
      <c r="OVY315" s="180"/>
      <c r="OVZ315" s="180"/>
      <c r="OWA315" s="180"/>
      <c r="OWB315" s="180"/>
      <c r="OWC315" s="180"/>
      <c r="OWD315" s="180"/>
      <c r="OWE315" s="180"/>
      <c r="OWF315" s="180"/>
      <c r="OWG315" s="180"/>
      <c r="OWH315" s="180"/>
      <c r="OWI315" s="180"/>
      <c r="OWJ315" s="180"/>
      <c r="OWK315" s="180"/>
      <c r="OWL315" s="180"/>
      <c r="OWM315" s="180"/>
      <c r="OWN315" s="180"/>
      <c r="OWO315" s="180"/>
      <c r="OWP315" s="180"/>
      <c r="OWQ315" s="180"/>
      <c r="OWR315" s="180"/>
      <c r="OWS315" s="180"/>
      <c r="OWT315" s="180"/>
      <c r="OWU315" s="180"/>
      <c r="OWV315" s="180"/>
      <c r="OWW315" s="180"/>
      <c r="OWX315" s="180"/>
      <c r="OWY315" s="180"/>
      <c r="OWZ315" s="180"/>
      <c r="OXA315" s="180"/>
      <c r="OXB315" s="180"/>
      <c r="OXC315" s="180"/>
      <c r="OXD315" s="180"/>
      <c r="OXE315" s="180"/>
      <c r="OXF315" s="180"/>
      <c r="OXG315" s="180"/>
      <c r="OXH315" s="180"/>
      <c r="OXI315" s="180"/>
      <c r="OXJ315" s="180"/>
      <c r="OXK315" s="180"/>
      <c r="OXL315" s="180"/>
      <c r="OXM315" s="180"/>
      <c r="OXN315" s="180"/>
      <c r="OXO315" s="180"/>
      <c r="OXP315" s="180"/>
      <c r="OXQ315" s="180"/>
      <c r="OXR315" s="180"/>
      <c r="OXS315" s="180"/>
      <c r="OXT315" s="180"/>
      <c r="OXU315" s="180"/>
      <c r="OXV315" s="180"/>
      <c r="OXW315" s="180"/>
      <c r="OXX315" s="180"/>
      <c r="OXY315" s="180"/>
      <c r="OXZ315" s="180"/>
      <c r="OYA315" s="180"/>
      <c r="OYB315" s="180"/>
      <c r="OYC315" s="180"/>
      <c r="OYD315" s="180"/>
      <c r="OYE315" s="180"/>
      <c r="OYF315" s="180"/>
      <c r="OYG315" s="180"/>
      <c r="OYH315" s="180"/>
      <c r="OYI315" s="180"/>
      <c r="OYJ315" s="180"/>
      <c r="OYK315" s="180"/>
      <c r="OYL315" s="180"/>
      <c r="OYM315" s="180"/>
      <c r="OYN315" s="180"/>
      <c r="OYO315" s="180"/>
      <c r="OYP315" s="180"/>
      <c r="OYQ315" s="180"/>
      <c r="OYR315" s="180"/>
      <c r="OYS315" s="180"/>
      <c r="OYT315" s="180"/>
      <c r="OYU315" s="180"/>
      <c r="OYV315" s="180"/>
      <c r="OYW315" s="180"/>
      <c r="OYX315" s="180"/>
      <c r="OYY315" s="180"/>
      <c r="OYZ315" s="180"/>
      <c r="OZA315" s="180"/>
      <c r="OZB315" s="180"/>
      <c r="OZC315" s="180"/>
      <c r="OZD315" s="180"/>
      <c r="OZE315" s="180"/>
      <c r="OZF315" s="180"/>
      <c r="OZG315" s="180"/>
      <c r="OZH315" s="180"/>
      <c r="OZI315" s="180"/>
      <c r="OZJ315" s="180"/>
      <c r="OZK315" s="180"/>
      <c r="OZL315" s="180"/>
      <c r="OZM315" s="180"/>
      <c r="OZN315" s="180"/>
      <c r="OZO315" s="180"/>
      <c r="OZP315" s="180"/>
      <c r="OZQ315" s="180"/>
      <c r="OZR315" s="180"/>
      <c r="OZS315" s="180"/>
      <c r="OZT315" s="180"/>
      <c r="OZU315" s="180"/>
      <c r="OZV315" s="180"/>
      <c r="OZW315" s="180"/>
      <c r="OZX315" s="180"/>
      <c r="OZY315" s="180"/>
      <c r="OZZ315" s="180"/>
      <c r="PAA315" s="180"/>
      <c r="PAB315" s="180"/>
      <c r="PAC315" s="180"/>
      <c r="PAD315" s="180"/>
      <c r="PAE315" s="180"/>
      <c r="PAF315" s="180"/>
      <c r="PAG315" s="180"/>
      <c r="PAH315" s="180"/>
      <c r="PAI315" s="180"/>
      <c r="PAJ315" s="180"/>
      <c r="PAK315" s="180"/>
      <c r="PAL315" s="180"/>
      <c r="PAM315" s="180"/>
      <c r="PAN315" s="180"/>
      <c r="PAO315" s="180"/>
      <c r="PAP315" s="180"/>
      <c r="PAQ315" s="180"/>
      <c r="PAR315" s="180"/>
      <c r="PAS315" s="180"/>
      <c r="PAT315" s="180"/>
      <c r="PAU315" s="180"/>
      <c r="PAV315" s="180"/>
      <c r="PAW315" s="180"/>
      <c r="PAX315" s="180"/>
      <c r="PAY315" s="180"/>
      <c r="PAZ315" s="180"/>
      <c r="PBA315" s="180"/>
      <c r="PBB315" s="180"/>
      <c r="PBC315" s="180"/>
      <c r="PBD315" s="180"/>
      <c r="PBE315" s="180"/>
      <c r="PBF315" s="180"/>
      <c r="PBG315" s="180"/>
      <c r="PBH315" s="180"/>
      <c r="PBI315" s="180"/>
      <c r="PBJ315" s="180"/>
      <c r="PBK315" s="180"/>
      <c r="PBL315" s="180"/>
      <c r="PBM315" s="180"/>
      <c r="PBN315" s="180"/>
      <c r="PBO315" s="180"/>
      <c r="PBP315" s="180"/>
      <c r="PBQ315" s="180"/>
      <c r="PBR315" s="180"/>
      <c r="PBS315" s="180"/>
      <c r="PBT315" s="180"/>
      <c r="PBU315" s="180"/>
      <c r="PBV315" s="180"/>
      <c r="PBW315" s="180"/>
      <c r="PBX315" s="180"/>
      <c r="PBY315" s="180"/>
      <c r="PBZ315" s="180"/>
      <c r="PCA315" s="180"/>
      <c r="PCB315" s="180"/>
      <c r="PCC315" s="180"/>
      <c r="PCD315" s="180"/>
      <c r="PCE315" s="180"/>
      <c r="PCF315" s="180"/>
      <c r="PCG315" s="180"/>
      <c r="PCH315" s="180"/>
      <c r="PCI315" s="180"/>
      <c r="PCJ315" s="180"/>
      <c r="PCK315" s="180"/>
      <c r="PCL315" s="180"/>
      <c r="PCM315" s="180"/>
      <c r="PCN315" s="180"/>
      <c r="PCO315" s="180"/>
      <c r="PCP315" s="180"/>
      <c r="PCQ315" s="180"/>
      <c r="PCR315" s="180"/>
      <c r="PCS315" s="180"/>
      <c r="PCT315" s="180"/>
      <c r="PCU315" s="180"/>
      <c r="PCV315" s="180"/>
      <c r="PCW315" s="180"/>
      <c r="PCX315" s="180"/>
      <c r="PCY315" s="180"/>
      <c r="PCZ315" s="180"/>
      <c r="PDA315" s="180"/>
      <c r="PDB315" s="180"/>
      <c r="PDC315" s="180"/>
      <c r="PDD315" s="180"/>
      <c r="PDE315" s="180"/>
      <c r="PDF315" s="180"/>
      <c r="PDG315" s="180"/>
      <c r="PDH315" s="180"/>
      <c r="PDI315" s="180"/>
      <c r="PDJ315" s="180"/>
      <c r="PDK315" s="180"/>
      <c r="PDL315" s="180"/>
      <c r="PDM315" s="180"/>
      <c r="PDN315" s="180"/>
      <c r="PDO315" s="180"/>
      <c r="PDP315" s="180"/>
      <c r="PDQ315" s="180"/>
      <c r="PDR315" s="180"/>
      <c r="PDS315" s="180"/>
      <c r="PDT315" s="180"/>
      <c r="PDU315" s="180"/>
      <c r="PDV315" s="180"/>
      <c r="PDW315" s="180"/>
      <c r="PDX315" s="180"/>
      <c r="PDY315" s="180"/>
      <c r="PDZ315" s="180"/>
      <c r="PEA315" s="180"/>
      <c r="PEB315" s="180"/>
      <c r="PEC315" s="180"/>
      <c r="PED315" s="180"/>
      <c r="PEE315" s="180"/>
      <c r="PEF315" s="180"/>
      <c r="PEG315" s="180"/>
      <c r="PEH315" s="180"/>
      <c r="PEI315" s="180"/>
      <c r="PEJ315" s="180"/>
      <c r="PEK315" s="180"/>
      <c r="PEL315" s="180"/>
      <c r="PEM315" s="180"/>
      <c r="PEN315" s="180"/>
      <c r="PEO315" s="180"/>
      <c r="PEP315" s="180"/>
      <c r="PEQ315" s="180"/>
      <c r="PER315" s="180"/>
      <c r="PES315" s="180"/>
      <c r="PET315" s="180"/>
      <c r="PEU315" s="180"/>
      <c r="PEV315" s="180"/>
      <c r="PEW315" s="180"/>
      <c r="PEX315" s="180"/>
      <c r="PEY315" s="180"/>
      <c r="PEZ315" s="180"/>
      <c r="PFA315" s="180"/>
      <c r="PFB315" s="180"/>
      <c r="PFC315" s="180"/>
      <c r="PFD315" s="180"/>
      <c r="PFE315" s="180"/>
      <c r="PFF315" s="180"/>
      <c r="PFG315" s="180"/>
      <c r="PFH315" s="180"/>
      <c r="PFI315" s="180"/>
      <c r="PFJ315" s="180"/>
      <c r="PFK315" s="180"/>
      <c r="PFL315" s="180"/>
      <c r="PFM315" s="180"/>
      <c r="PFN315" s="180"/>
      <c r="PFO315" s="180"/>
      <c r="PFP315" s="180"/>
      <c r="PFQ315" s="180"/>
      <c r="PFR315" s="180"/>
      <c r="PFS315" s="180"/>
      <c r="PFT315" s="180"/>
      <c r="PFU315" s="180"/>
      <c r="PFV315" s="180"/>
      <c r="PFW315" s="180"/>
      <c r="PFX315" s="180"/>
      <c r="PFY315" s="180"/>
      <c r="PFZ315" s="180"/>
      <c r="PGA315" s="180"/>
      <c r="PGB315" s="180"/>
      <c r="PGC315" s="180"/>
      <c r="PGD315" s="180"/>
      <c r="PGE315" s="180"/>
      <c r="PGF315" s="180"/>
      <c r="PGG315" s="180"/>
      <c r="PGH315" s="180"/>
      <c r="PGI315" s="180"/>
      <c r="PGJ315" s="180"/>
      <c r="PGK315" s="180"/>
      <c r="PGL315" s="180"/>
      <c r="PGM315" s="180"/>
      <c r="PGN315" s="180"/>
      <c r="PGO315" s="180"/>
      <c r="PGP315" s="180"/>
      <c r="PGQ315" s="180"/>
      <c r="PGR315" s="180"/>
      <c r="PGS315" s="180"/>
      <c r="PGT315" s="180"/>
      <c r="PGU315" s="180"/>
      <c r="PGV315" s="180"/>
      <c r="PGW315" s="180"/>
      <c r="PGX315" s="180"/>
      <c r="PGY315" s="180"/>
      <c r="PGZ315" s="180"/>
      <c r="PHA315" s="180"/>
      <c r="PHB315" s="180"/>
      <c r="PHC315" s="180"/>
      <c r="PHD315" s="180"/>
      <c r="PHE315" s="180"/>
      <c r="PHF315" s="180"/>
      <c r="PHG315" s="180"/>
      <c r="PHH315" s="180"/>
      <c r="PHI315" s="180"/>
      <c r="PHJ315" s="180"/>
      <c r="PHK315" s="180"/>
      <c r="PHL315" s="180"/>
      <c r="PHM315" s="180"/>
      <c r="PHN315" s="180"/>
      <c r="PHO315" s="180"/>
      <c r="PHP315" s="180"/>
      <c r="PHQ315" s="180"/>
      <c r="PHR315" s="180"/>
      <c r="PHS315" s="180"/>
      <c r="PHT315" s="180"/>
      <c r="PHU315" s="180"/>
      <c r="PHV315" s="180"/>
      <c r="PHW315" s="180"/>
      <c r="PHX315" s="180"/>
      <c r="PHY315" s="180"/>
      <c r="PHZ315" s="180"/>
      <c r="PIA315" s="180"/>
      <c r="PIB315" s="180"/>
      <c r="PIC315" s="180"/>
      <c r="PID315" s="180"/>
      <c r="PIE315" s="180"/>
      <c r="PIF315" s="180"/>
      <c r="PIG315" s="180"/>
      <c r="PIH315" s="180"/>
      <c r="PII315" s="180"/>
      <c r="PIJ315" s="180"/>
      <c r="PIK315" s="180"/>
      <c r="PIL315" s="180"/>
      <c r="PIM315" s="180"/>
      <c r="PIN315" s="180"/>
      <c r="PIO315" s="180"/>
      <c r="PIP315" s="180"/>
      <c r="PIQ315" s="180"/>
      <c r="PIR315" s="180"/>
      <c r="PIS315" s="180"/>
      <c r="PIT315" s="180"/>
      <c r="PIU315" s="180"/>
      <c r="PIV315" s="180"/>
      <c r="PIW315" s="180"/>
      <c r="PIX315" s="180"/>
      <c r="PIY315" s="180"/>
      <c r="PIZ315" s="180"/>
      <c r="PJA315" s="180"/>
      <c r="PJB315" s="180"/>
      <c r="PJC315" s="180"/>
      <c r="PJD315" s="180"/>
      <c r="PJE315" s="180"/>
      <c r="PJF315" s="180"/>
      <c r="PJG315" s="180"/>
      <c r="PJH315" s="180"/>
      <c r="PJI315" s="180"/>
      <c r="PJJ315" s="180"/>
      <c r="PJK315" s="180"/>
      <c r="PJL315" s="180"/>
      <c r="PJM315" s="180"/>
      <c r="PJN315" s="180"/>
      <c r="PJO315" s="180"/>
      <c r="PJP315" s="180"/>
      <c r="PJQ315" s="180"/>
      <c r="PJR315" s="180"/>
      <c r="PJS315" s="180"/>
      <c r="PJT315" s="180"/>
      <c r="PJU315" s="180"/>
      <c r="PJV315" s="180"/>
      <c r="PJW315" s="180"/>
      <c r="PJX315" s="180"/>
      <c r="PJY315" s="180"/>
      <c r="PJZ315" s="180"/>
      <c r="PKA315" s="180"/>
      <c r="PKB315" s="180"/>
      <c r="PKC315" s="180"/>
      <c r="PKD315" s="180"/>
      <c r="PKE315" s="180"/>
      <c r="PKF315" s="180"/>
      <c r="PKG315" s="180"/>
      <c r="PKH315" s="180"/>
      <c r="PKI315" s="180"/>
      <c r="PKJ315" s="180"/>
      <c r="PKK315" s="180"/>
      <c r="PKL315" s="180"/>
      <c r="PKM315" s="180"/>
      <c r="PKN315" s="180"/>
      <c r="PKO315" s="180"/>
      <c r="PKP315" s="180"/>
      <c r="PKQ315" s="180"/>
      <c r="PKR315" s="180"/>
      <c r="PKS315" s="180"/>
      <c r="PKT315" s="180"/>
      <c r="PKU315" s="180"/>
      <c r="PKV315" s="180"/>
      <c r="PKW315" s="180"/>
      <c r="PKX315" s="180"/>
      <c r="PKY315" s="180"/>
      <c r="PKZ315" s="180"/>
      <c r="PLA315" s="180"/>
      <c r="PLB315" s="180"/>
      <c r="PLC315" s="180"/>
      <c r="PLD315" s="180"/>
      <c r="PLE315" s="180"/>
      <c r="PLF315" s="180"/>
      <c r="PLG315" s="180"/>
      <c r="PLH315" s="180"/>
      <c r="PLI315" s="180"/>
      <c r="PLJ315" s="180"/>
      <c r="PLK315" s="180"/>
      <c r="PLL315" s="180"/>
      <c r="PLM315" s="180"/>
      <c r="PLN315" s="180"/>
      <c r="PLO315" s="180"/>
      <c r="PLP315" s="180"/>
      <c r="PLQ315" s="180"/>
      <c r="PLR315" s="180"/>
      <c r="PLS315" s="180"/>
      <c r="PLT315" s="180"/>
      <c r="PLU315" s="180"/>
      <c r="PLV315" s="180"/>
      <c r="PLW315" s="180"/>
      <c r="PLX315" s="180"/>
      <c r="PLY315" s="180"/>
      <c r="PLZ315" s="180"/>
      <c r="PMA315" s="180"/>
      <c r="PMB315" s="180"/>
      <c r="PMC315" s="180"/>
      <c r="PMD315" s="180"/>
      <c r="PME315" s="180"/>
      <c r="PMF315" s="180"/>
      <c r="PMG315" s="180"/>
      <c r="PMH315" s="180"/>
      <c r="PMI315" s="180"/>
      <c r="PMJ315" s="180"/>
      <c r="PMK315" s="180"/>
      <c r="PML315" s="180"/>
      <c r="PMM315" s="180"/>
      <c r="PMN315" s="180"/>
      <c r="PMO315" s="180"/>
      <c r="PMP315" s="180"/>
      <c r="PMQ315" s="180"/>
      <c r="PMR315" s="180"/>
      <c r="PMS315" s="180"/>
      <c r="PMT315" s="180"/>
      <c r="PMU315" s="180"/>
      <c r="PMV315" s="180"/>
      <c r="PMW315" s="180"/>
      <c r="PMX315" s="180"/>
      <c r="PMY315" s="180"/>
      <c r="PMZ315" s="180"/>
      <c r="PNA315" s="180"/>
      <c r="PNB315" s="180"/>
      <c r="PNC315" s="180"/>
      <c r="PND315" s="180"/>
      <c r="PNE315" s="180"/>
      <c r="PNF315" s="180"/>
      <c r="PNG315" s="180"/>
      <c r="PNH315" s="180"/>
      <c r="PNI315" s="180"/>
      <c r="PNJ315" s="180"/>
      <c r="PNK315" s="180"/>
      <c r="PNL315" s="180"/>
      <c r="PNM315" s="180"/>
      <c r="PNN315" s="180"/>
      <c r="PNO315" s="180"/>
      <c r="PNP315" s="180"/>
      <c r="PNQ315" s="180"/>
      <c r="PNR315" s="180"/>
      <c r="PNS315" s="180"/>
      <c r="PNT315" s="180"/>
      <c r="PNU315" s="180"/>
      <c r="PNV315" s="180"/>
      <c r="PNW315" s="180"/>
      <c r="PNX315" s="180"/>
      <c r="PNY315" s="180"/>
      <c r="PNZ315" s="180"/>
      <c r="POA315" s="180"/>
      <c r="POB315" s="180"/>
      <c r="POC315" s="180"/>
      <c r="POD315" s="180"/>
      <c r="POE315" s="180"/>
      <c r="POF315" s="180"/>
      <c r="POG315" s="180"/>
      <c r="POH315" s="180"/>
      <c r="POI315" s="180"/>
      <c r="POJ315" s="180"/>
      <c r="POK315" s="180"/>
      <c r="POL315" s="180"/>
      <c r="POM315" s="180"/>
      <c r="PON315" s="180"/>
      <c r="POO315" s="180"/>
      <c r="POP315" s="180"/>
      <c r="POQ315" s="180"/>
      <c r="POR315" s="180"/>
      <c r="POS315" s="180"/>
      <c r="POT315" s="180"/>
      <c r="POU315" s="180"/>
      <c r="POV315" s="180"/>
      <c r="POW315" s="180"/>
      <c r="POX315" s="180"/>
      <c r="POY315" s="180"/>
      <c r="POZ315" s="180"/>
      <c r="PPA315" s="180"/>
      <c r="PPB315" s="180"/>
      <c r="PPC315" s="180"/>
      <c r="PPD315" s="180"/>
      <c r="PPE315" s="180"/>
      <c r="PPF315" s="180"/>
      <c r="PPG315" s="180"/>
      <c r="PPH315" s="180"/>
      <c r="PPI315" s="180"/>
      <c r="PPJ315" s="180"/>
      <c r="PPK315" s="180"/>
      <c r="PPL315" s="180"/>
      <c r="PPM315" s="180"/>
      <c r="PPN315" s="180"/>
      <c r="PPO315" s="180"/>
      <c r="PPP315" s="180"/>
      <c r="PPQ315" s="180"/>
      <c r="PPR315" s="180"/>
      <c r="PPS315" s="180"/>
      <c r="PPT315" s="180"/>
      <c r="PPU315" s="180"/>
      <c r="PPV315" s="180"/>
      <c r="PPW315" s="180"/>
      <c r="PPX315" s="180"/>
      <c r="PPY315" s="180"/>
      <c r="PPZ315" s="180"/>
      <c r="PQA315" s="180"/>
      <c r="PQB315" s="180"/>
      <c r="PQC315" s="180"/>
      <c r="PQD315" s="180"/>
      <c r="PQE315" s="180"/>
      <c r="PQF315" s="180"/>
      <c r="PQG315" s="180"/>
      <c r="PQH315" s="180"/>
      <c r="PQI315" s="180"/>
      <c r="PQJ315" s="180"/>
      <c r="PQK315" s="180"/>
      <c r="PQL315" s="180"/>
      <c r="PQM315" s="180"/>
      <c r="PQN315" s="180"/>
      <c r="PQO315" s="180"/>
      <c r="PQP315" s="180"/>
      <c r="PQQ315" s="180"/>
      <c r="PQR315" s="180"/>
      <c r="PQS315" s="180"/>
      <c r="PQT315" s="180"/>
      <c r="PQU315" s="180"/>
      <c r="PQV315" s="180"/>
      <c r="PQW315" s="180"/>
      <c r="PQX315" s="180"/>
      <c r="PQY315" s="180"/>
      <c r="PQZ315" s="180"/>
      <c r="PRA315" s="180"/>
      <c r="PRB315" s="180"/>
      <c r="PRC315" s="180"/>
      <c r="PRD315" s="180"/>
      <c r="PRE315" s="180"/>
      <c r="PRF315" s="180"/>
      <c r="PRG315" s="180"/>
      <c r="PRH315" s="180"/>
      <c r="PRI315" s="180"/>
      <c r="PRJ315" s="180"/>
      <c r="PRK315" s="180"/>
      <c r="PRL315" s="180"/>
      <c r="PRM315" s="180"/>
      <c r="PRN315" s="180"/>
      <c r="PRO315" s="180"/>
      <c r="PRP315" s="180"/>
      <c r="PRQ315" s="180"/>
      <c r="PRR315" s="180"/>
      <c r="PRS315" s="180"/>
      <c r="PRT315" s="180"/>
      <c r="PRU315" s="180"/>
      <c r="PRV315" s="180"/>
      <c r="PRW315" s="180"/>
      <c r="PRX315" s="180"/>
      <c r="PRY315" s="180"/>
      <c r="PRZ315" s="180"/>
      <c r="PSA315" s="180"/>
      <c r="PSB315" s="180"/>
      <c r="PSC315" s="180"/>
      <c r="PSD315" s="180"/>
      <c r="PSE315" s="180"/>
      <c r="PSF315" s="180"/>
      <c r="PSG315" s="180"/>
      <c r="PSH315" s="180"/>
      <c r="PSI315" s="180"/>
      <c r="PSJ315" s="180"/>
      <c r="PSK315" s="180"/>
      <c r="PSL315" s="180"/>
      <c r="PSM315" s="180"/>
      <c r="PSN315" s="180"/>
      <c r="PSO315" s="180"/>
      <c r="PSP315" s="180"/>
      <c r="PSQ315" s="180"/>
      <c r="PSR315" s="180"/>
      <c r="PSS315" s="180"/>
      <c r="PST315" s="180"/>
      <c r="PSU315" s="180"/>
      <c r="PSV315" s="180"/>
      <c r="PSW315" s="180"/>
      <c r="PSX315" s="180"/>
      <c r="PSY315" s="180"/>
      <c r="PSZ315" s="180"/>
      <c r="PTA315" s="180"/>
      <c r="PTB315" s="180"/>
      <c r="PTC315" s="180"/>
      <c r="PTD315" s="180"/>
      <c r="PTE315" s="180"/>
      <c r="PTF315" s="180"/>
      <c r="PTG315" s="180"/>
      <c r="PTH315" s="180"/>
      <c r="PTI315" s="180"/>
      <c r="PTJ315" s="180"/>
      <c r="PTK315" s="180"/>
      <c r="PTL315" s="180"/>
      <c r="PTM315" s="180"/>
      <c r="PTN315" s="180"/>
      <c r="PTO315" s="180"/>
      <c r="PTP315" s="180"/>
      <c r="PTQ315" s="180"/>
      <c r="PTR315" s="180"/>
      <c r="PTS315" s="180"/>
      <c r="PTT315" s="180"/>
      <c r="PTU315" s="180"/>
      <c r="PTV315" s="180"/>
      <c r="PTW315" s="180"/>
      <c r="PTX315" s="180"/>
      <c r="PTY315" s="180"/>
      <c r="PTZ315" s="180"/>
      <c r="PUA315" s="180"/>
      <c r="PUB315" s="180"/>
      <c r="PUC315" s="180"/>
      <c r="PUD315" s="180"/>
      <c r="PUE315" s="180"/>
      <c r="PUF315" s="180"/>
      <c r="PUG315" s="180"/>
      <c r="PUH315" s="180"/>
      <c r="PUI315" s="180"/>
      <c r="PUJ315" s="180"/>
      <c r="PUK315" s="180"/>
      <c r="PUL315" s="180"/>
      <c r="PUM315" s="180"/>
      <c r="PUN315" s="180"/>
      <c r="PUO315" s="180"/>
      <c r="PUP315" s="180"/>
      <c r="PUQ315" s="180"/>
      <c r="PUR315" s="180"/>
      <c r="PUS315" s="180"/>
      <c r="PUT315" s="180"/>
      <c r="PUU315" s="180"/>
      <c r="PUV315" s="180"/>
      <c r="PUW315" s="180"/>
      <c r="PUX315" s="180"/>
      <c r="PUY315" s="180"/>
      <c r="PUZ315" s="180"/>
      <c r="PVA315" s="180"/>
      <c r="PVB315" s="180"/>
      <c r="PVC315" s="180"/>
      <c r="PVD315" s="180"/>
      <c r="PVE315" s="180"/>
      <c r="PVF315" s="180"/>
      <c r="PVG315" s="180"/>
      <c r="PVH315" s="180"/>
      <c r="PVI315" s="180"/>
      <c r="PVJ315" s="180"/>
      <c r="PVK315" s="180"/>
      <c r="PVL315" s="180"/>
      <c r="PVM315" s="180"/>
      <c r="PVN315" s="180"/>
      <c r="PVO315" s="180"/>
      <c r="PVP315" s="180"/>
      <c r="PVQ315" s="180"/>
      <c r="PVR315" s="180"/>
      <c r="PVS315" s="180"/>
      <c r="PVT315" s="180"/>
      <c r="PVU315" s="180"/>
      <c r="PVV315" s="180"/>
      <c r="PVW315" s="180"/>
      <c r="PVX315" s="180"/>
      <c r="PVY315" s="180"/>
      <c r="PVZ315" s="180"/>
      <c r="PWA315" s="180"/>
      <c r="PWB315" s="180"/>
      <c r="PWC315" s="180"/>
      <c r="PWD315" s="180"/>
      <c r="PWE315" s="180"/>
      <c r="PWF315" s="180"/>
      <c r="PWG315" s="180"/>
      <c r="PWH315" s="180"/>
      <c r="PWI315" s="180"/>
      <c r="PWJ315" s="180"/>
      <c r="PWK315" s="180"/>
      <c r="PWL315" s="180"/>
      <c r="PWM315" s="180"/>
      <c r="PWN315" s="180"/>
      <c r="PWO315" s="180"/>
      <c r="PWP315" s="180"/>
      <c r="PWQ315" s="180"/>
      <c r="PWR315" s="180"/>
      <c r="PWS315" s="180"/>
      <c r="PWT315" s="180"/>
      <c r="PWU315" s="180"/>
      <c r="PWV315" s="180"/>
      <c r="PWW315" s="180"/>
      <c r="PWX315" s="180"/>
      <c r="PWY315" s="180"/>
      <c r="PWZ315" s="180"/>
      <c r="PXA315" s="180"/>
      <c r="PXB315" s="180"/>
      <c r="PXC315" s="180"/>
      <c r="PXD315" s="180"/>
      <c r="PXE315" s="180"/>
      <c r="PXF315" s="180"/>
      <c r="PXG315" s="180"/>
      <c r="PXH315" s="180"/>
      <c r="PXI315" s="180"/>
      <c r="PXJ315" s="180"/>
      <c r="PXK315" s="180"/>
      <c r="PXL315" s="180"/>
      <c r="PXM315" s="180"/>
      <c r="PXN315" s="180"/>
      <c r="PXO315" s="180"/>
      <c r="PXP315" s="180"/>
      <c r="PXQ315" s="180"/>
      <c r="PXR315" s="180"/>
      <c r="PXS315" s="180"/>
      <c r="PXT315" s="180"/>
      <c r="PXU315" s="180"/>
      <c r="PXV315" s="180"/>
      <c r="PXW315" s="180"/>
      <c r="PXX315" s="180"/>
      <c r="PXY315" s="180"/>
      <c r="PXZ315" s="180"/>
      <c r="PYA315" s="180"/>
      <c r="PYB315" s="180"/>
      <c r="PYC315" s="180"/>
      <c r="PYD315" s="180"/>
      <c r="PYE315" s="180"/>
      <c r="PYF315" s="180"/>
      <c r="PYG315" s="180"/>
      <c r="PYH315" s="180"/>
      <c r="PYI315" s="180"/>
      <c r="PYJ315" s="180"/>
      <c r="PYK315" s="180"/>
      <c r="PYL315" s="180"/>
      <c r="PYM315" s="180"/>
      <c r="PYN315" s="180"/>
      <c r="PYO315" s="180"/>
      <c r="PYP315" s="180"/>
      <c r="PYQ315" s="180"/>
      <c r="PYR315" s="180"/>
      <c r="PYS315" s="180"/>
      <c r="PYT315" s="180"/>
      <c r="PYU315" s="180"/>
      <c r="PYV315" s="180"/>
      <c r="PYW315" s="180"/>
      <c r="PYX315" s="180"/>
      <c r="PYY315" s="180"/>
      <c r="PYZ315" s="180"/>
      <c r="PZA315" s="180"/>
      <c r="PZB315" s="180"/>
      <c r="PZC315" s="180"/>
      <c r="PZD315" s="180"/>
      <c r="PZE315" s="180"/>
      <c r="PZF315" s="180"/>
      <c r="PZG315" s="180"/>
      <c r="PZH315" s="180"/>
      <c r="PZI315" s="180"/>
      <c r="PZJ315" s="180"/>
      <c r="PZK315" s="180"/>
      <c r="PZL315" s="180"/>
      <c r="PZM315" s="180"/>
      <c r="PZN315" s="180"/>
      <c r="PZO315" s="180"/>
      <c r="PZP315" s="180"/>
      <c r="PZQ315" s="180"/>
      <c r="PZR315" s="180"/>
      <c r="PZS315" s="180"/>
      <c r="PZT315" s="180"/>
      <c r="PZU315" s="180"/>
      <c r="PZV315" s="180"/>
      <c r="PZW315" s="180"/>
      <c r="PZX315" s="180"/>
      <c r="PZY315" s="180"/>
      <c r="PZZ315" s="180"/>
      <c r="QAA315" s="180"/>
      <c r="QAB315" s="180"/>
      <c r="QAC315" s="180"/>
      <c r="QAD315" s="180"/>
      <c r="QAE315" s="180"/>
      <c r="QAF315" s="180"/>
      <c r="QAG315" s="180"/>
      <c r="QAH315" s="180"/>
      <c r="QAI315" s="180"/>
      <c r="QAJ315" s="180"/>
      <c r="QAK315" s="180"/>
      <c r="QAL315" s="180"/>
      <c r="QAM315" s="180"/>
      <c r="QAN315" s="180"/>
      <c r="QAO315" s="180"/>
      <c r="QAP315" s="180"/>
      <c r="QAQ315" s="180"/>
      <c r="QAR315" s="180"/>
      <c r="QAS315" s="180"/>
      <c r="QAT315" s="180"/>
      <c r="QAU315" s="180"/>
      <c r="QAV315" s="180"/>
      <c r="QAW315" s="180"/>
      <c r="QAX315" s="180"/>
      <c r="QAY315" s="180"/>
      <c r="QAZ315" s="180"/>
      <c r="QBA315" s="180"/>
      <c r="QBB315" s="180"/>
      <c r="QBC315" s="180"/>
      <c r="QBD315" s="180"/>
      <c r="QBE315" s="180"/>
      <c r="QBF315" s="180"/>
      <c r="QBG315" s="180"/>
      <c r="QBH315" s="180"/>
      <c r="QBI315" s="180"/>
      <c r="QBJ315" s="180"/>
      <c r="QBK315" s="180"/>
      <c r="QBL315" s="180"/>
      <c r="QBM315" s="180"/>
      <c r="QBN315" s="180"/>
      <c r="QBO315" s="180"/>
      <c r="QBP315" s="180"/>
      <c r="QBQ315" s="180"/>
      <c r="QBR315" s="180"/>
      <c r="QBS315" s="180"/>
      <c r="QBT315" s="180"/>
      <c r="QBU315" s="180"/>
      <c r="QBV315" s="180"/>
      <c r="QBW315" s="180"/>
      <c r="QBX315" s="180"/>
      <c r="QBY315" s="180"/>
      <c r="QBZ315" s="180"/>
      <c r="QCA315" s="180"/>
      <c r="QCB315" s="180"/>
      <c r="QCC315" s="180"/>
      <c r="QCD315" s="180"/>
      <c r="QCE315" s="180"/>
      <c r="QCF315" s="180"/>
      <c r="QCG315" s="180"/>
      <c r="QCH315" s="180"/>
      <c r="QCI315" s="180"/>
      <c r="QCJ315" s="180"/>
      <c r="QCK315" s="180"/>
      <c r="QCL315" s="180"/>
      <c r="QCM315" s="180"/>
      <c r="QCN315" s="180"/>
      <c r="QCO315" s="180"/>
      <c r="QCP315" s="180"/>
      <c r="QCQ315" s="180"/>
      <c r="QCR315" s="180"/>
      <c r="QCS315" s="180"/>
      <c r="QCT315" s="180"/>
      <c r="QCU315" s="180"/>
      <c r="QCV315" s="180"/>
      <c r="QCW315" s="180"/>
      <c r="QCX315" s="180"/>
      <c r="QCY315" s="180"/>
      <c r="QCZ315" s="180"/>
      <c r="QDA315" s="180"/>
      <c r="QDB315" s="180"/>
      <c r="QDC315" s="180"/>
      <c r="QDD315" s="180"/>
      <c r="QDE315" s="180"/>
      <c r="QDF315" s="180"/>
      <c r="QDG315" s="180"/>
      <c r="QDH315" s="180"/>
      <c r="QDI315" s="180"/>
      <c r="QDJ315" s="180"/>
      <c r="QDK315" s="180"/>
      <c r="QDL315" s="180"/>
      <c r="QDM315" s="180"/>
      <c r="QDN315" s="180"/>
      <c r="QDO315" s="180"/>
      <c r="QDP315" s="180"/>
      <c r="QDQ315" s="180"/>
      <c r="QDR315" s="180"/>
      <c r="QDS315" s="180"/>
      <c r="QDT315" s="180"/>
      <c r="QDU315" s="180"/>
      <c r="QDV315" s="180"/>
      <c r="QDW315" s="180"/>
      <c r="QDX315" s="180"/>
      <c r="QDY315" s="180"/>
      <c r="QDZ315" s="180"/>
      <c r="QEA315" s="180"/>
      <c r="QEB315" s="180"/>
      <c r="QEC315" s="180"/>
      <c r="QED315" s="180"/>
      <c r="QEE315" s="180"/>
      <c r="QEF315" s="180"/>
      <c r="QEG315" s="180"/>
      <c r="QEH315" s="180"/>
      <c r="QEI315" s="180"/>
      <c r="QEJ315" s="180"/>
      <c r="QEK315" s="180"/>
      <c r="QEL315" s="180"/>
      <c r="QEM315" s="180"/>
      <c r="QEN315" s="180"/>
      <c r="QEO315" s="180"/>
      <c r="QEP315" s="180"/>
      <c r="QEQ315" s="180"/>
      <c r="QER315" s="180"/>
      <c r="QES315" s="180"/>
      <c r="QET315" s="180"/>
      <c r="QEU315" s="180"/>
      <c r="QEV315" s="180"/>
      <c r="QEW315" s="180"/>
      <c r="QEX315" s="180"/>
      <c r="QEY315" s="180"/>
      <c r="QEZ315" s="180"/>
      <c r="QFA315" s="180"/>
      <c r="QFB315" s="180"/>
      <c r="QFC315" s="180"/>
      <c r="QFD315" s="180"/>
      <c r="QFE315" s="180"/>
      <c r="QFF315" s="180"/>
      <c r="QFG315" s="180"/>
      <c r="QFH315" s="180"/>
      <c r="QFI315" s="180"/>
      <c r="QFJ315" s="180"/>
      <c r="QFK315" s="180"/>
      <c r="QFL315" s="180"/>
      <c r="QFM315" s="180"/>
      <c r="QFN315" s="180"/>
      <c r="QFO315" s="180"/>
      <c r="QFP315" s="180"/>
      <c r="QFQ315" s="180"/>
      <c r="QFR315" s="180"/>
      <c r="QFS315" s="180"/>
      <c r="QFT315" s="180"/>
      <c r="QFU315" s="180"/>
      <c r="QFV315" s="180"/>
      <c r="QFW315" s="180"/>
      <c r="QFX315" s="180"/>
      <c r="QFY315" s="180"/>
      <c r="QFZ315" s="180"/>
      <c r="QGA315" s="180"/>
      <c r="QGB315" s="180"/>
      <c r="QGC315" s="180"/>
      <c r="QGD315" s="180"/>
      <c r="QGE315" s="180"/>
      <c r="QGF315" s="180"/>
      <c r="QGG315" s="180"/>
      <c r="QGH315" s="180"/>
      <c r="QGI315" s="180"/>
      <c r="QGJ315" s="180"/>
      <c r="QGK315" s="180"/>
      <c r="QGL315" s="180"/>
      <c r="QGM315" s="180"/>
      <c r="QGN315" s="180"/>
      <c r="QGO315" s="180"/>
      <c r="QGP315" s="180"/>
      <c r="QGQ315" s="180"/>
      <c r="QGR315" s="180"/>
      <c r="QGS315" s="180"/>
      <c r="QGT315" s="180"/>
      <c r="QGU315" s="180"/>
      <c r="QGV315" s="180"/>
      <c r="QGW315" s="180"/>
      <c r="QGX315" s="180"/>
      <c r="QGY315" s="180"/>
      <c r="QGZ315" s="180"/>
      <c r="QHA315" s="180"/>
      <c r="QHB315" s="180"/>
      <c r="QHC315" s="180"/>
      <c r="QHD315" s="180"/>
      <c r="QHE315" s="180"/>
      <c r="QHF315" s="180"/>
      <c r="QHG315" s="180"/>
      <c r="QHH315" s="180"/>
      <c r="QHI315" s="180"/>
      <c r="QHJ315" s="180"/>
      <c r="QHK315" s="180"/>
      <c r="QHL315" s="180"/>
      <c r="QHM315" s="180"/>
      <c r="QHN315" s="180"/>
      <c r="QHO315" s="180"/>
      <c r="QHP315" s="180"/>
      <c r="QHQ315" s="180"/>
      <c r="QHR315" s="180"/>
      <c r="QHS315" s="180"/>
      <c r="QHT315" s="180"/>
      <c r="QHU315" s="180"/>
      <c r="QHV315" s="180"/>
      <c r="QHW315" s="180"/>
      <c r="QHX315" s="180"/>
      <c r="QHY315" s="180"/>
      <c r="QHZ315" s="180"/>
      <c r="QIA315" s="180"/>
      <c r="QIB315" s="180"/>
      <c r="QIC315" s="180"/>
      <c r="QID315" s="180"/>
      <c r="QIE315" s="180"/>
      <c r="QIF315" s="180"/>
      <c r="QIG315" s="180"/>
      <c r="QIH315" s="180"/>
      <c r="QII315" s="180"/>
      <c r="QIJ315" s="180"/>
      <c r="QIK315" s="180"/>
      <c r="QIL315" s="180"/>
      <c r="QIM315" s="180"/>
      <c r="QIN315" s="180"/>
      <c r="QIO315" s="180"/>
      <c r="QIP315" s="180"/>
      <c r="QIQ315" s="180"/>
      <c r="QIR315" s="180"/>
      <c r="QIS315" s="180"/>
      <c r="QIT315" s="180"/>
      <c r="QIU315" s="180"/>
      <c r="QIV315" s="180"/>
      <c r="QIW315" s="180"/>
      <c r="QIX315" s="180"/>
      <c r="QIY315" s="180"/>
      <c r="QIZ315" s="180"/>
      <c r="QJA315" s="180"/>
      <c r="QJB315" s="180"/>
      <c r="QJC315" s="180"/>
      <c r="QJD315" s="180"/>
      <c r="QJE315" s="180"/>
      <c r="QJF315" s="180"/>
      <c r="QJG315" s="180"/>
      <c r="QJH315" s="180"/>
      <c r="QJI315" s="180"/>
      <c r="QJJ315" s="180"/>
      <c r="QJK315" s="180"/>
      <c r="QJL315" s="180"/>
      <c r="QJM315" s="180"/>
      <c r="QJN315" s="180"/>
      <c r="QJO315" s="180"/>
      <c r="QJP315" s="180"/>
      <c r="QJQ315" s="180"/>
      <c r="QJR315" s="180"/>
      <c r="QJS315" s="180"/>
      <c r="QJT315" s="180"/>
      <c r="QJU315" s="180"/>
      <c r="QJV315" s="180"/>
      <c r="QJW315" s="180"/>
      <c r="QJX315" s="180"/>
      <c r="QJY315" s="180"/>
      <c r="QJZ315" s="180"/>
      <c r="QKA315" s="180"/>
      <c r="QKB315" s="180"/>
      <c r="QKC315" s="180"/>
      <c r="QKD315" s="180"/>
      <c r="QKE315" s="180"/>
      <c r="QKF315" s="180"/>
      <c r="QKG315" s="180"/>
      <c r="QKH315" s="180"/>
      <c r="QKI315" s="180"/>
      <c r="QKJ315" s="180"/>
      <c r="QKK315" s="180"/>
      <c r="QKL315" s="180"/>
      <c r="QKM315" s="180"/>
      <c r="QKN315" s="180"/>
      <c r="QKO315" s="180"/>
      <c r="QKP315" s="180"/>
      <c r="QKQ315" s="180"/>
      <c r="QKR315" s="180"/>
      <c r="QKS315" s="180"/>
      <c r="QKT315" s="180"/>
      <c r="QKU315" s="180"/>
      <c r="QKV315" s="180"/>
      <c r="QKW315" s="180"/>
      <c r="QKX315" s="180"/>
      <c r="QKY315" s="180"/>
      <c r="QKZ315" s="180"/>
      <c r="QLA315" s="180"/>
      <c r="QLB315" s="180"/>
      <c r="QLC315" s="180"/>
      <c r="QLD315" s="180"/>
      <c r="QLE315" s="180"/>
      <c r="QLF315" s="180"/>
      <c r="QLG315" s="180"/>
      <c r="QLH315" s="180"/>
      <c r="QLI315" s="180"/>
      <c r="QLJ315" s="180"/>
      <c r="QLK315" s="180"/>
      <c r="QLL315" s="180"/>
      <c r="QLM315" s="180"/>
      <c r="QLN315" s="180"/>
      <c r="QLO315" s="180"/>
      <c r="QLP315" s="180"/>
      <c r="QLQ315" s="180"/>
      <c r="QLR315" s="180"/>
      <c r="QLS315" s="180"/>
      <c r="QLT315" s="180"/>
      <c r="QLU315" s="180"/>
      <c r="QLV315" s="180"/>
      <c r="QLW315" s="180"/>
      <c r="QLX315" s="180"/>
      <c r="QLY315" s="180"/>
      <c r="QLZ315" s="180"/>
      <c r="QMA315" s="180"/>
      <c r="QMB315" s="180"/>
      <c r="QMC315" s="180"/>
      <c r="QMD315" s="180"/>
      <c r="QME315" s="180"/>
      <c r="QMF315" s="180"/>
      <c r="QMG315" s="180"/>
      <c r="QMH315" s="180"/>
      <c r="QMI315" s="180"/>
      <c r="QMJ315" s="180"/>
      <c r="QMK315" s="180"/>
      <c r="QML315" s="180"/>
      <c r="QMM315" s="180"/>
      <c r="QMN315" s="180"/>
      <c r="QMO315" s="180"/>
      <c r="QMP315" s="180"/>
      <c r="QMQ315" s="180"/>
      <c r="QMR315" s="180"/>
      <c r="QMS315" s="180"/>
      <c r="QMT315" s="180"/>
      <c r="QMU315" s="180"/>
      <c r="QMV315" s="180"/>
      <c r="QMW315" s="180"/>
      <c r="QMX315" s="180"/>
      <c r="QMY315" s="180"/>
      <c r="QMZ315" s="180"/>
      <c r="QNA315" s="180"/>
      <c r="QNB315" s="180"/>
      <c r="QNC315" s="180"/>
      <c r="QND315" s="180"/>
      <c r="QNE315" s="180"/>
      <c r="QNF315" s="180"/>
      <c r="QNG315" s="180"/>
      <c r="QNH315" s="180"/>
      <c r="QNI315" s="180"/>
      <c r="QNJ315" s="180"/>
      <c r="QNK315" s="180"/>
      <c r="QNL315" s="180"/>
      <c r="QNM315" s="180"/>
      <c r="QNN315" s="180"/>
      <c r="QNO315" s="180"/>
      <c r="QNP315" s="180"/>
      <c r="QNQ315" s="180"/>
      <c r="QNR315" s="180"/>
      <c r="QNS315" s="180"/>
      <c r="QNT315" s="180"/>
      <c r="QNU315" s="180"/>
      <c r="QNV315" s="180"/>
      <c r="QNW315" s="180"/>
      <c r="QNX315" s="180"/>
      <c r="QNY315" s="180"/>
      <c r="QNZ315" s="180"/>
      <c r="QOA315" s="180"/>
      <c r="QOB315" s="180"/>
      <c r="QOC315" s="180"/>
      <c r="QOD315" s="180"/>
      <c r="QOE315" s="180"/>
      <c r="QOF315" s="180"/>
      <c r="QOG315" s="180"/>
      <c r="QOH315" s="180"/>
      <c r="QOI315" s="180"/>
      <c r="QOJ315" s="180"/>
      <c r="QOK315" s="180"/>
      <c r="QOL315" s="180"/>
      <c r="QOM315" s="180"/>
      <c r="QON315" s="180"/>
      <c r="QOO315" s="180"/>
      <c r="QOP315" s="180"/>
      <c r="QOQ315" s="180"/>
      <c r="QOR315" s="180"/>
      <c r="QOS315" s="180"/>
      <c r="QOT315" s="180"/>
      <c r="QOU315" s="180"/>
      <c r="QOV315" s="180"/>
      <c r="QOW315" s="180"/>
      <c r="QOX315" s="180"/>
      <c r="QOY315" s="180"/>
      <c r="QOZ315" s="180"/>
      <c r="QPA315" s="180"/>
      <c r="QPB315" s="180"/>
      <c r="QPC315" s="180"/>
      <c r="QPD315" s="180"/>
      <c r="QPE315" s="180"/>
      <c r="QPF315" s="180"/>
      <c r="QPG315" s="180"/>
      <c r="QPH315" s="180"/>
      <c r="QPI315" s="180"/>
      <c r="QPJ315" s="180"/>
      <c r="QPK315" s="180"/>
      <c r="QPL315" s="180"/>
      <c r="QPM315" s="180"/>
      <c r="QPN315" s="180"/>
      <c r="QPO315" s="180"/>
      <c r="QPP315" s="180"/>
      <c r="QPQ315" s="180"/>
      <c r="QPR315" s="180"/>
      <c r="QPS315" s="180"/>
      <c r="QPT315" s="180"/>
      <c r="QPU315" s="180"/>
      <c r="QPV315" s="180"/>
      <c r="QPW315" s="180"/>
      <c r="QPX315" s="180"/>
      <c r="QPY315" s="180"/>
      <c r="QPZ315" s="180"/>
      <c r="QQA315" s="180"/>
      <c r="QQB315" s="180"/>
      <c r="QQC315" s="180"/>
      <c r="QQD315" s="180"/>
      <c r="QQE315" s="180"/>
      <c r="QQF315" s="180"/>
      <c r="QQG315" s="180"/>
      <c r="QQH315" s="180"/>
      <c r="QQI315" s="180"/>
      <c r="QQJ315" s="180"/>
      <c r="QQK315" s="180"/>
      <c r="QQL315" s="180"/>
      <c r="QQM315" s="180"/>
      <c r="QQN315" s="180"/>
      <c r="QQO315" s="180"/>
      <c r="QQP315" s="180"/>
      <c r="QQQ315" s="180"/>
      <c r="QQR315" s="180"/>
      <c r="QQS315" s="180"/>
      <c r="QQT315" s="180"/>
      <c r="QQU315" s="180"/>
      <c r="QQV315" s="180"/>
      <c r="QQW315" s="180"/>
      <c r="QQX315" s="180"/>
      <c r="QQY315" s="180"/>
      <c r="QQZ315" s="180"/>
      <c r="QRA315" s="180"/>
      <c r="QRB315" s="180"/>
      <c r="QRC315" s="180"/>
      <c r="QRD315" s="180"/>
      <c r="QRE315" s="180"/>
      <c r="QRF315" s="180"/>
      <c r="QRG315" s="180"/>
      <c r="QRH315" s="180"/>
      <c r="QRI315" s="180"/>
      <c r="QRJ315" s="180"/>
      <c r="QRK315" s="180"/>
      <c r="QRL315" s="180"/>
      <c r="QRM315" s="180"/>
      <c r="QRN315" s="180"/>
      <c r="QRO315" s="180"/>
      <c r="QRP315" s="180"/>
      <c r="QRQ315" s="180"/>
      <c r="QRR315" s="180"/>
      <c r="QRS315" s="180"/>
      <c r="QRT315" s="180"/>
      <c r="QRU315" s="180"/>
      <c r="QRV315" s="180"/>
      <c r="QRW315" s="180"/>
      <c r="QRX315" s="180"/>
      <c r="QRY315" s="180"/>
      <c r="QRZ315" s="180"/>
      <c r="QSA315" s="180"/>
      <c r="QSB315" s="180"/>
      <c r="QSC315" s="180"/>
      <c r="QSD315" s="180"/>
      <c r="QSE315" s="180"/>
      <c r="QSF315" s="180"/>
      <c r="QSG315" s="180"/>
      <c r="QSH315" s="180"/>
      <c r="QSI315" s="180"/>
      <c r="QSJ315" s="180"/>
      <c r="QSK315" s="180"/>
      <c r="QSL315" s="180"/>
      <c r="QSM315" s="180"/>
      <c r="QSN315" s="180"/>
      <c r="QSO315" s="180"/>
      <c r="QSP315" s="180"/>
      <c r="QSQ315" s="180"/>
      <c r="QSR315" s="180"/>
      <c r="QSS315" s="180"/>
      <c r="QST315" s="180"/>
      <c r="QSU315" s="180"/>
      <c r="QSV315" s="180"/>
      <c r="QSW315" s="180"/>
      <c r="QSX315" s="180"/>
      <c r="QSY315" s="180"/>
      <c r="QSZ315" s="180"/>
      <c r="QTA315" s="180"/>
      <c r="QTB315" s="180"/>
      <c r="QTC315" s="180"/>
      <c r="QTD315" s="180"/>
      <c r="QTE315" s="180"/>
      <c r="QTF315" s="180"/>
      <c r="QTG315" s="180"/>
      <c r="QTH315" s="180"/>
      <c r="QTI315" s="180"/>
      <c r="QTJ315" s="180"/>
      <c r="QTK315" s="180"/>
      <c r="QTL315" s="180"/>
      <c r="QTM315" s="180"/>
      <c r="QTN315" s="180"/>
      <c r="QTO315" s="180"/>
      <c r="QTP315" s="180"/>
      <c r="QTQ315" s="180"/>
      <c r="QTR315" s="180"/>
      <c r="QTS315" s="180"/>
      <c r="QTT315" s="180"/>
      <c r="QTU315" s="180"/>
      <c r="QTV315" s="180"/>
      <c r="QTW315" s="180"/>
      <c r="QTX315" s="180"/>
      <c r="QTY315" s="180"/>
      <c r="QTZ315" s="180"/>
      <c r="QUA315" s="180"/>
      <c r="QUB315" s="180"/>
      <c r="QUC315" s="180"/>
      <c r="QUD315" s="180"/>
      <c r="QUE315" s="180"/>
      <c r="QUF315" s="180"/>
      <c r="QUG315" s="180"/>
      <c r="QUH315" s="180"/>
      <c r="QUI315" s="180"/>
      <c r="QUJ315" s="180"/>
      <c r="QUK315" s="180"/>
      <c r="QUL315" s="180"/>
      <c r="QUM315" s="180"/>
      <c r="QUN315" s="180"/>
      <c r="QUO315" s="180"/>
      <c r="QUP315" s="180"/>
      <c r="QUQ315" s="180"/>
      <c r="QUR315" s="180"/>
      <c r="QUS315" s="180"/>
      <c r="QUT315" s="180"/>
      <c r="QUU315" s="180"/>
      <c r="QUV315" s="180"/>
      <c r="QUW315" s="180"/>
      <c r="QUX315" s="180"/>
      <c r="QUY315" s="180"/>
      <c r="QUZ315" s="180"/>
      <c r="QVA315" s="180"/>
      <c r="QVB315" s="180"/>
      <c r="QVC315" s="180"/>
      <c r="QVD315" s="180"/>
      <c r="QVE315" s="180"/>
      <c r="QVF315" s="180"/>
      <c r="QVG315" s="180"/>
      <c r="QVH315" s="180"/>
      <c r="QVI315" s="180"/>
      <c r="QVJ315" s="180"/>
      <c r="QVK315" s="180"/>
      <c r="QVL315" s="180"/>
      <c r="QVM315" s="180"/>
      <c r="QVN315" s="180"/>
      <c r="QVO315" s="180"/>
      <c r="QVP315" s="180"/>
      <c r="QVQ315" s="180"/>
      <c r="QVR315" s="180"/>
      <c r="QVS315" s="180"/>
      <c r="QVT315" s="180"/>
      <c r="QVU315" s="180"/>
      <c r="QVV315" s="180"/>
      <c r="QVW315" s="180"/>
      <c r="QVX315" s="180"/>
      <c r="QVY315" s="180"/>
      <c r="QVZ315" s="180"/>
      <c r="QWA315" s="180"/>
      <c r="QWB315" s="180"/>
      <c r="QWC315" s="180"/>
      <c r="QWD315" s="180"/>
      <c r="QWE315" s="180"/>
      <c r="QWF315" s="180"/>
      <c r="QWG315" s="180"/>
      <c r="QWH315" s="180"/>
      <c r="QWI315" s="180"/>
      <c r="QWJ315" s="180"/>
      <c r="QWK315" s="180"/>
      <c r="QWL315" s="180"/>
      <c r="QWM315" s="180"/>
      <c r="QWN315" s="180"/>
      <c r="QWO315" s="180"/>
      <c r="QWP315" s="180"/>
      <c r="QWQ315" s="180"/>
      <c r="QWR315" s="180"/>
      <c r="QWS315" s="180"/>
      <c r="QWT315" s="180"/>
      <c r="QWU315" s="180"/>
      <c r="QWV315" s="180"/>
      <c r="QWW315" s="180"/>
      <c r="QWX315" s="180"/>
      <c r="QWY315" s="180"/>
      <c r="QWZ315" s="180"/>
      <c r="QXA315" s="180"/>
      <c r="QXB315" s="180"/>
      <c r="QXC315" s="180"/>
      <c r="QXD315" s="180"/>
      <c r="QXE315" s="180"/>
      <c r="QXF315" s="180"/>
      <c r="QXG315" s="180"/>
      <c r="QXH315" s="180"/>
      <c r="QXI315" s="180"/>
      <c r="QXJ315" s="180"/>
      <c r="QXK315" s="180"/>
      <c r="QXL315" s="180"/>
      <c r="QXM315" s="180"/>
      <c r="QXN315" s="180"/>
      <c r="QXO315" s="180"/>
      <c r="QXP315" s="180"/>
      <c r="QXQ315" s="180"/>
      <c r="QXR315" s="180"/>
      <c r="QXS315" s="180"/>
      <c r="QXT315" s="180"/>
      <c r="QXU315" s="180"/>
      <c r="QXV315" s="180"/>
      <c r="QXW315" s="180"/>
      <c r="QXX315" s="180"/>
      <c r="QXY315" s="180"/>
      <c r="QXZ315" s="180"/>
      <c r="QYA315" s="180"/>
      <c r="QYB315" s="180"/>
      <c r="QYC315" s="180"/>
      <c r="QYD315" s="180"/>
      <c r="QYE315" s="180"/>
      <c r="QYF315" s="180"/>
      <c r="QYG315" s="180"/>
      <c r="QYH315" s="180"/>
      <c r="QYI315" s="180"/>
      <c r="QYJ315" s="180"/>
      <c r="QYK315" s="180"/>
      <c r="QYL315" s="180"/>
      <c r="QYM315" s="180"/>
      <c r="QYN315" s="180"/>
      <c r="QYO315" s="180"/>
      <c r="QYP315" s="180"/>
      <c r="QYQ315" s="180"/>
      <c r="QYR315" s="180"/>
      <c r="QYS315" s="180"/>
      <c r="QYT315" s="180"/>
      <c r="QYU315" s="180"/>
      <c r="QYV315" s="180"/>
      <c r="QYW315" s="180"/>
      <c r="QYX315" s="180"/>
      <c r="QYY315" s="180"/>
      <c r="QYZ315" s="180"/>
      <c r="QZA315" s="180"/>
      <c r="QZB315" s="180"/>
      <c r="QZC315" s="180"/>
      <c r="QZD315" s="180"/>
      <c r="QZE315" s="180"/>
      <c r="QZF315" s="180"/>
      <c r="QZG315" s="180"/>
      <c r="QZH315" s="180"/>
      <c r="QZI315" s="180"/>
      <c r="QZJ315" s="180"/>
      <c r="QZK315" s="180"/>
      <c r="QZL315" s="180"/>
      <c r="QZM315" s="180"/>
      <c r="QZN315" s="180"/>
      <c r="QZO315" s="180"/>
      <c r="QZP315" s="180"/>
      <c r="QZQ315" s="180"/>
      <c r="QZR315" s="180"/>
      <c r="QZS315" s="180"/>
      <c r="QZT315" s="180"/>
      <c r="QZU315" s="180"/>
      <c r="QZV315" s="180"/>
      <c r="QZW315" s="180"/>
      <c r="QZX315" s="180"/>
      <c r="QZY315" s="180"/>
      <c r="QZZ315" s="180"/>
      <c r="RAA315" s="180"/>
      <c r="RAB315" s="180"/>
      <c r="RAC315" s="180"/>
      <c r="RAD315" s="180"/>
      <c r="RAE315" s="180"/>
      <c r="RAF315" s="180"/>
      <c r="RAG315" s="180"/>
      <c r="RAH315" s="180"/>
      <c r="RAI315" s="180"/>
      <c r="RAJ315" s="180"/>
      <c r="RAK315" s="180"/>
      <c r="RAL315" s="180"/>
      <c r="RAM315" s="180"/>
      <c r="RAN315" s="180"/>
      <c r="RAO315" s="180"/>
      <c r="RAP315" s="180"/>
      <c r="RAQ315" s="180"/>
      <c r="RAR315" s="180"/>
      <c r="RAS315" s="180"/>
      <c r="RAT315" s="180"/>
      <c r="RAU315" s="180"/>
      <c r="RAV315" s="180"/>
      <c r="RAW315" s="180"/>
      <c r="RAX315" s="180"/>
      <c r="RAY315" s="180"/>
      <c r="RAZ315" s="180"/>
      <c r="RBA315" s="180"/>
      <c r="RBB315" s="180"/>
      <c r="RBC315" s="180"/>
      <c r="RBD315" s="180"/>
      <c r="RBE315" s="180"/>
      <c r="RBF315" s="180"/>
      <c r="RBG315" s="180"/>
      <c r="RBH315" s="180"/>
      <c r="RBI315" s="180"/>
      <c r="RBJ315" s="180"/>
      <c r="RBK315" s="180"/>
      <c r="RBL315" s="180"/>
      <c r="RBM315" s="180"/>
      <c r="RBN315" s="180"/>
      <c r="RBO315" s="180"/>
      <c r="RBP315" s="180"/>
      <c r="RBQ315" s="180"/>
      <c r="RBR315" s="180"/>
      <c r="RBS315" s="180"/>
      <c r="RBT315" s="180"/>
      <c r="RBU315" s="180"/>
      <c r="RBV315" s="180"/>
      <c r="RBW315" s="180"/>
      <c r="RBX315" s="180"/>
      <c r="RBY315" s="180"/>
      <c r="RBZ315" s="180"/>
      <c r="RCA315" s="180"/>
      <c r="RCB315" s="180"/>
      <c r="RCC315" s="180"/>
      <c r="RCD315" s="180"/>
      <c r="RCE315" s="180"/>
      <c r="RCF315" s="180"/>
      <c r="RCG315" s="180"/>
      <c r="RCH315" s="180"/>
      <c r="RCI315" s="180"/>
      <c r="RCJ315" s="180"/>
      <c r="RCK315" s="180"/>
      <c r="RCL315" s="180"/>
      <c r="RCM315" s="180"/>
      <c r="RCN315" s="180"/>
      <c r="RCO315" s="180"/>
      <c r="RCP315" s="180"/>
      <c r="RCQ315" s="180"/>
      <c r="RCR315" s="180"/>
      <c r="RCS315" s="180"/>
      <c r="RCT315" s="180"/>
      <c r="RCU315" s="180"/>
      <c r="RCV315" s="180"/>
      <c r="RCW315" s="180"/>
      <c r="RCX315" s="180"/>
      <c r="RCY315" s="180"/>
      <c r="RCZ315" s="180"/>
      <c r="RDA315" s="180"/>
      <c r="RDB315" s="180"/>
      <c r="RDC315" s="180"/>
      <c r="RDD315" s="180"/>
      <c r="RDE315" s="180"/>
      <c r="RDF315" s="180"/>
      <c r="RDG315" s="180"/>
      <c r="RDH315" s="180"/>
      <c r="RDI315" s="180"/>
      <c r="RDJ315" s="180"/>
      <c r="RDK315" s="180"/>
      <c r="RDL315" s="180"/>
      <c r="RDM315" s="180"/>
      <c r="RDN315" s="180"/>
      <c r="RDO315" s="180"/>
      <c r="RDP315" s="180"/>
      <c r="RDQ315" s="180"/>
      <c r="RDR315" s="180"/>
      <c r="RDS315" s="180"/>
      <c r="RDT315" s="180"/>
      <c r="RDU315" s="180"/>
      <c r="RDV315" s="180"/>
      <c r="RDW315" s="180"/>
      <c r="RDX315" s="180"/>
      <c r="RDY315" s="180"/>
      <c r="RDZ315" s="180"/>
      <c r="REA315" s="180"/>
      <c r="REB315" s="180"/>
      <c r="REC315" s="180"/>
      <c r="RED315" s="180"/>
      <c r="REE315" s="180"/>
      <c r="REF315" s="180"/>
      <c r="REG315" s="180"/>
      <c r="REH315" s="180"/>
      <c r="REI315" s="180"/>
      <c r="REJ315" s="180"/>
      <c r="REK315" s="180"/>
      <c r="REL315" s="180"/>
      <c r="REM315" s="180"/>
      <c r="REN315" s="180"/>
      <c r="REO315" s="180"/>
      <c r="REP315" s="180"/>
      <c r="REQ315" s="180"/>
      <c r="RER315" s="180"/>
      <c r="RES315" s="180"/>
      <c r="RET315" s="180"/>
      <c r="REU315" s="180"/>
      <c r="REV315" s="180"/>
      <c r="REW315" s="180"/>
      <c r="REX315" s="180"/>
      <c r="REY315" s="180"/>
      <c r="REZ315" s="180"/>
      <c r="RFA315" s="180"/>
      <c r="RFB315" s="180"/>
      <c r="RFC315" s="180"/>
      <c r="RFD315" s="180"/>
      <c r="RFE315" s="180"/>
      <c r="RFF315" s="180"/>
      <c r="RFG315" s="180"/>
      <c r="RFH315" s="180"/>
      <c r="RFI315" s="180"/>
      <c r="RFJ315" s="180"/>
      <c r="RFK315" s="180"/>
      <c r="RFL315" s="180"/>
      <c r="RFM315" s="180"/>
      <c r="RFN315" s="180"/>
      <c r="RFO315" s="180"/>
      <c r="RFP315" s="180"/>
      <c r="RFQ315" s="180"/>
      <c r="RFR315" s="180"/>
      <c r="RFS315" s="180"/>
      <c r="RFT315" s="180"/>
      <c r="RFU315" s="180"/>
      <c r="RFV315" s="180"/>
      <c r="RFW315" s="180"/>
      <c r="RFX315" s="180"/>
      <c r="RFY315" s="180"/>
      <c r="RFZ315" s="180"/>
      <c r="RGA315" s="180"/>
      <c r="RGB315" s="180"/>
      <c r="RGC315" s="180"/>
      <c r="RGD315" s="180"/>
      <c r="RGE315" s="180"/>
      <c r="RGF315" s="180"/>
      <c r="RGG315" s="180"/>
      <c r="RGH315" s="180"/>
      <c r="RGI315" s="180"/>
      <c r="RGJ315" s="180"/>
      <c r="RGK315" s="180"/>
      <c r="RGL315" s="180"/>
      <c r="RGM315" s="180"/>
      <c r="RGN315" s="180"/>
      <c r="RGO315" s="180"/>
      <c r="RGP315" s="180"/>
      <c r="RGQ315" s="180"/>
      <c r="RGR315" s="180"/>
      <c r="RGS315" s="180"/>
      <c r="RGT315" s="180"/>
      <c r="RGU315" s="180"/>
      <c r="RGV315" s="180"/>
      <c r="RGW315" s="180"/>
      <c r="RGX315" s="180"/>
      <c r="RGY315" s="180"/>
      <c r="RGZ315" s="180"/>
      <c r="RHA315" s="180"/>
      <c r="RHB315" s="180"/>
      <c r="RHC315" s="180"/>
      <c r="RHD315" s="180"/>
      <c r="RHE315" s="180"/>
      <c r="RHF315" s="180"/>
      <c r="RHG315" s="180"/>
      <c r="RHH315" s="180"/>
      <c r="RHI315" s="180"/>
      <c r="RHJ315" s="180"/>
      <c r="RHK315" s="180"/>
      <c r="RHL315" s="180"/>
      <c r="RHM315" s="180"/>
      <c r="RHN315" s="180"/>
      <c r="RHO315" s="180"/>
      <c r="RHP315" s="180"/>
      <c r="RHQ315" s="180"/>
      <c r="RHR315" s="180"/>
      <c r="RHS315" s="180"/>
      <c r="RHT315" s="180"/>
      <c r="RHU315" s="180"/>
      <c r="RHV315" s="180"/>
      <c r="RHW315" s="180"/>
      <c r="RHX315" s="180"/>
      <c r="RHY315" s="180"/>
      <c r="RHZ315" s="180"/>
      <c r="RIA315" s="180"/>
      <c r="RIB315" s="180"/>
      <c r="RIC315" s="180"/>
      <c r="RID315" s="180"/>
      <c r="RIE315" s="180"/>
      <c r="RIF315" s="180"/>
      <c r="RIG315" s="180"/>
      <c r="RIH315" s="180"/>
      <c r="RII315" s="180"/>
      <c r="RIJ315" s="180"/>
      <c r="RIK315" s="180"/>
      <c r="RIL315" s="180"/>
      <c r="RIM315" s="180"/>
      <c r="RIN315" s="180"/>
      <c r="RIO315" s="180"/>
      <c r="RIP315" s="180"/>
      <c r="RIQ315" s="180"/>
      <c r="RIR315" s="180"/>
      <c r="RIS315" s="180"/>
      <c r="RIT315" s="180"/>
      <c r="RIU315" s="180"/>
      <c r="RIV315" s="180"/>
      <c r="RIW315" s="180"/>
      <c r="RIX315" s="180"/>
      <c r="RIY315" s="180"/>
      <c r="RIZ315" s="180"/>
      <c r="RJA315" s="180"/>
      <c r="RJB315" s="180"/>
      <c r="RJC315" s="180"/>
      <c r="RJD315" s="180"/>
      <c r="RJE315" s="180"/>
      <c r="RJF315" s="180"/>
      <c r="RJG315" s="180"/>
      <c r="RJH315" s="180"/>
      <c r="RJI315" s="180"/>
      <c r="RJJ315" s="180"/>
      <c r="RJK315" s="180"/>
      <c r="RJL315" s="180"/>
      <c r="RJM315" s="180"/>
      <c r="RJN315" s="180"/>
      <c r="RJO315" s="180"/>
      <c r="RJP315" s="180"/>
      <c r="RJQ315" s="180"/>
      <c r="RJR315" s="180"/>
      <c r="RJS315" s="180"/>
      <c r="RJT315" s="180"/>
      <c r="RJU315" s="180"/>
      <c r="RJV315" s="180"/>
      <c r="RJW315" s="180"/>
      <c r="RJX315" s="180"/>
      <c r="RJY315" s="180"/>
      <c r="RJZ315" s="180"/>
      <c r="RKA315" s="180"/>
      <c r="RKB315" s="180"/>
      <c r="RKC315" s="180"/>
      <c r="RKD315" s="180"/>
      <c r="RKE315" s="180"/>
      <c r="RKF315" s="180"/>
      <c r="RKG315" s="180"/>
      <c r="RKH315" s="180"/>
      <c r="RKI315" s="180"/>
      <c r="RKJ315" s="180"/>
      <c r="RKK315" s="180"/>
      <c r="RKL315" s="180"/>
      <c r="RKM315" s="180"/>
      <c r="RKN315" s="180"/>
      <c r="RKO315" s="180"/>
      <c r="RKP315" s="180"/>
      <c r="RKQ315" s="180"/>
      <c r="RKR315" s="180"/>
      <c r="RKS315" s="180"/>
      <c r="RKT315" s="180"/>
      <c r="RKU315" s="180"/>
      <c r="RKV315" s="180"/>
      <c r="RKW315" s="180"/>
      <c r="RKX315" s="180"/>
      <c r="RKY315" s="180"/>
      <c r="RKZ315" s="180"/>
      <c r="RLA315" s="180"/>
      <c r="RLB315" s="180"/>
      <c r="RLC315" s="180"/>
      <c r="RLD315" s="180"/>
      <c r="RLE315" s="180"/>
      <c r="RLF315" s="180"/>
      <c r="RLG315" s="180"/>
      <c r="RLH315" s="180"/>
      <c r="RLI315" s="180"/>
      <c r="RLJ315" s="180"/>
      <c r="RLK315" s="180"/>
      <c r="RLL315" s="180"/>
      <c r="RLM315" s="180"/>
      <c r="RLN315" s="180"/>
      <c r="RLO315" s="180"/>
      <c r="RLP315" s="180"/>
      <c r="RLQ315" s="180"/>
      <c r="RLR315" s="180"/>
      <c r="RLS315" s="180"/>
      <c r="RLT315" s="180"/>
      <c r="RLU315" s="180"/>
      <c r="RLV315" s="180"/>
      <c r="RLW315" s="180"/>
      <c r="RLX315" s="180"/>
      <c r="RLY315" s="180"/>
      <c r="RLZ315" s="180"/>
      <c r="RMA315" s="180"/>
      <c r="RMB315" s="180"/>
      <c r="RMC315" s="180"/>
      <c r="RMD315" s="180"/>
      <c r="RME315" s="180"/>
      <c r="RMF315" s="180"/>
      <c r="RMG315" s="180"/>
      <c r="RMH315" s="180"/>
      <c r="RMI315" s="180"/>
      <c r="RMJ315" s="180"/>
      <c r="RMK315" s="180"/>
      <c r="RML315" s="180"/>
      <c r="RMM315" s="180"/>
      <c r="RMN315" s="180"/>
      <c r="RMO315" s="180"/>
      <c r="RMP315" s="180"/>
      <c r="RMQ315" s="180"/>
      <c r="RMR315" s="180"/>
      <c r="RMS315" s="180"/>
      <c r="RMT315" s="180"/>
      <c r="RMU315" s="180"/>
      <c r="RMV315" s="180"/>
      <c r="RMW315" s="180"/>
      <c r="RMX315" s="180"/>
      <c r="RMY315" s="180"/>
      <c r="RMZ315" s="180"/>
      <c r="RNA315" s="180"/>
      <c r="RNB315" s="180"/>
      <c r="RNC315" s="180"/>
      <c r="RND315" s="180"/>
      <c r="RNE315" s="180"/>
      <c r="RNF315" s="180"/>
      <c r="RNG315" s="180"/>
      <c r="RNH315" s="180"/>
      <c r="RNI315" s="180"/>
      <c r="RNJ315" s="180"/>
      <c r="RNK315" s="180"/>
      <c r="RNL315" s="180"/>
      <c r="RNM315" s="180"/>
      <c r="RNN315" s="180"/>
      <c r="RNO315" s="180"/>
      <c r="RNP315" s="180"/>
      <c r="RNQ315" s="180"/>
      <c r="RNR315" s="180"/>
      <c r="RNS315" s="180"/>
      <c r="RNT315" s="180"/>
      <c r="RNU315" s="180"/>
      <c r="RNV315" s="180"/>
      <c r="RNW315" s="180"/>
      <c r="RNX315" s="180"/>
      <c r="RNY315" s="180"/>
      <c r="RNZ315" s="180"/>
      <c r="ROA315" s="180"/>
      <c r="ROB315" s="180"/>
      <c r="ROC315" s="180"/>
      <c r="ROD315" s="180"/>
      <c r="ROE315" s="180"/>
      <c r="ROF315" s="180"/>
      <c r="ROG315" s="180"/>
      <c r="ROH315" s="180"/>
      <c r="ROI315" s="180"/>
      <c r="ROJ315" s="180"/>
      <c r="ROK315" s="180"/>
      <c r="ROL315" s="180"/>
      <c r="ROM315" s="180"/>
      <c r="RON315" s="180"/>
      <c r="ROO315" s="180"/>
      <c r="ROP315" s="180"/>
      <c r="ROQ315" s="180"/>
      <c r="ROR315" s="180"/>
      <c r="ROS315" s="180"/>
      <c r="ROT315" s="180"/>
      <c r="ROU315" s="180"/>
      <c r="ROV315" s="180"/>
      <c r="ROW315" s="180"/>
      <c r="ROX315" s="180"/>
      <c r="ROY315" s="180"/>
      <c r="ROZ315" s="180"/>
      <c r="RPA315" s="180"/>
      <c r="RPB315" s="180"/>
      <c r="RPC315" s="180"/>
      <c r="RPD315" s="180"/>
      <c r="RPE315" s="180"/>
      <c r="RPF315" s="180"/>
      <c r="RPG315" s="180"/>
      <c r="RPH315" s="180"/>
      <c r="RPI315" s="180"/>
      <c r="RPJ315" s="180"/>
      <c r="RPK315" s="180"/>
      <c r="RPL315" s="180"/>
      <c r="RPM315" s="180"/>
      <c r="RPN315" s="180"/>
      <c r="RPO315" s="180"/>
      <c r="RPP315" s="180"/>
      <c r="RPQ315" s="180"/>
      <c r="RPR315" s="180"/>
      <c r="RPS315" s="180"/>
      <c r="RPT315" s="180"/>
      <c r="RPU315" s="180"/>
      <c r="RPV315" s="180"/>
      <c r="RPW315" s="180"/>
      <c r="RPX315" s="180"/>
      <c r="RPY315" s="180"/>
      <c r="RPZ315" s="180"/>
      <c r="RQA315" s="180"/>
      <c r="RQB315" s="180"/>
      <c r="RQC315" s="180"/>
      <c r="RQD315" s="180"/>
      <c r="RQE315" s="180"/>
      <c r="RQF315" s="180"/>
      <c r="RQG315" s="180"/>
      <c r="RQH315" s="180"/>
      <c r="RQI315" s="180"/>
      <c r="RQJ315" s="180"/>
      <c r="RQK315" s="180"/>
      <c r="RQL315" s="180"/>
      <c r="RQM315" s="180"/>
      <c r="RQN315" s="180"/>
      <c r="RQO315" s="180"/>
      <c r="RQP315" s="180"/>
      <c r="RQQ315" s="180"/>
      <c r="RQR315" s="180"/>
      <c r="RQS315" s="180"/>
      <c r="RQT315" s="180"/>
      <c r="RQU315" s="180"/>
      <c r="RQV315" s="180"/>
      <c r="RQW315" s="180"/>
      <c r="RQX315" s="180"/>
      <c r="RQY315" s="180"/>
      <c r="RQZ315" s="180"/>
      <c r="RRA315" s="180"/>
      <c r="RRB315" s="180"/>
      <c r="RRC315" s="180"/>
      <c r="RRD315" s="180"/>
      <c r="RRE315" s="180"/>
      <c r="RRF315" s="180"/>
      <c r="RRG315" s="180"/>
      <c r="RRH315" s="180"/>
      <c r="RRI315" s="180"/>
      <c r="RRJ315" s="180"/>
      <c r="RRK315" s="180"/>
      <c r="RRL315" s="180"/>
      <c r="RRM315" s="180"/>
      <c r="RRN315" s="180"/>
      <c r="RRO315" s="180"/>
      <c r="RRP315" s="180"/>
      <c r="RRQ315" s="180"/>
      <c r="RRR315" s="180"/>
      <c r="RRS315" s="180"/>
      <c r="RRT315" s="180"/>
      <c r="RRU315" s="180"/>
      <c r="RRV315" s="180"/>
      <c r="RRW315" s="180"/>
      <c r="RRX315" s="180"/>
      <c r="RRY315" s="180"/>
      <c r="RRZ315" s="180"/>
      <c r="RSA315" s="180"/>
      <c r="RSB315" s="180"/>
      <c r="RSC315" s="180"/>
      <c r="RSD315" s="180"/>
      <c r="RSE315" s="180"/>
      <c r="RSF315" s="180"/>
      <c r="RSG315" s="180"/>
      <c r="RSH315" s="180"/>
      <c r="RSI315" s="180"/>
      <c r="RSJ315" s="180"/>
      <c r="RSK315" s="180"/>
      <c r="RSL315" s="180"/>
      <c r="RSM315" s="180"/>
      <c r="RSN315" s="180"/>
      <c r="RSO315" s="180"/>
      <c r="RSP315" s="180"/>
      <c r="RSQ315" s="180"/>
      <c r="RSR315" s="180"/>
      <c r="RSS315" s="180"/>
      <c r="RST315" s="180"/>
      <c r="RSU315" s="180"/>
      <c r="RSV315" s="180"/>
      <c r="RSW315" s="180"/>
      <c r="RSX315" s="180"/>
      <c r="RSY315" s="180"/>
      <c r="RSZ315" s="180"/>
      <c r="RTA315" s="180"/>
      <c r="RTB315" s="180"/>
      <c r="RTC315" s="180"/>
      <c r="RTD315" s="180"/>
      <c r="RTE315" s="180"/>
      <c r="RTF315" s="180"/>
      <c r="RTG315" s="180"/>
      <c r="RTH315" s="180"/>
      <c r="RTI315" s="180"/>
      <c r="RTJ315" s="180"/>
      <c r="RTK315" s="180"/>
      <c r="RTL315" s="180"/>
      <c r="RTM315" s="180"/>
      <c r="RTN315" s="180"/>
      <c r="RTO315" s="180"/>
      <c r="RTP315" s="180"/>
      <c r="RTQ315" s="180"/>
      <c r="RTR315" s="180"/>
      <c r="RTS315" s="180"/>
      <c r="RTT315" s="180"/>
      <c r="RTU315" s="180"/>
      <c r="RTV315" s="180"/>
      <c r="RTW315" s="180"/>
      <c r="RTX315" s="180"/>
      <c r="RTY315" s="180"/>
      <c r="RTZ315" s="180"/>
      <c r="RUA315" s="180"/>
      <c r="RUB315" s="180"/>
      <c r="RUC315" s="180"/>
      <c r="RUD315" s="180"/>
      <c r="RUE315" s="180"/>
      <c r="RUF315" s="180"/>
      <c r="RUG315" s="180"/>
      <c r="RUH315" s="180"/>
      <c r="RUI315" s="180"/>
      <c r="RUJ315" s="180"/>
      <c r="RUK315" s="180"/>
      <c r="RUL315" s="180"/>
      <c r="RUM315" s="180"/>
      <c r="RUN315" s="180"/>
      <c r="RUO315" s="180"/>
      <c r="RUP315" s="180"/>
      <c r="RUQ315" s="180"/>
      <c r="RUR315" s="180"/>
      <c r="RUS315" s="180"/>
      <c r="RUT315" s="180"/>
      <c r="RUU315" s="180"/>
      <c r="RUV315" s="180"/>
      <c r="RUW315" s="180"/>
      <c r="RUX315" s="180"/>
      <c r="RUY315" s="180"/>
      <c r="RUZ315" s="180"/>
      <c r="RVA315" s="180"/>
      <c r="RVB315" s="180"/>
      <c r="RVC315" s="180"/>
      <c r="RVD315" s="180"/>
      <c r="RVE315" s="180"/>
      <c r="RVF315" s="180"/>
      <c r="RVG315" s="180"/>
      <c r="RVH315" s="180"/>
      <c r="RVI315" s="180"/>
      <c r="RVJ315" s="180"/>
      <c r="RVK315" s="180"/>
      <c r="RVL315" s="180"/>
      <c r="RVM315" s="180"/>
      <c r="RVN315" s="180"/>
      <c r="RVO315" s="180"/>
      <c r="RVP315" s="180"/>
      <c r="RVQ315" s="180"/>
      <c r="RVR315" s="180"/>
      <c r="RVS315" s="180"/>
      <c r="RVT315" s="180"/>
      <c r="RVU315" s="180"/>
      <c r="RVV315" s="180"/>
      <c r="RVW315" s="180"/>
      <c r="RVX315" s="180"/>
      <c r="RVY315" s="180"/>
      <c r="RVZ315" s="180"/>
      <c r="RWA315" s="180"/>
      <c r="RWB315" s="180"/>
      <c r="RWC315" s="180"/>
      <c r="RWD315" s="180"/>
      <c r="RWE315" s="180"/>
      <c r="RWF315" s="180"/>
      <c r="RWG315" s="180"/>
      <c r="RWH315" s="180"/>
      <c r="RWI315" s="180"/>
      <c r="RWJ315" s="180"/>
      <c r="RWK315" s="180"/>
      <c r="RWL315" s="180"/>
      <c r="RWM315" s="180"/>
      <c r="RWN315" s="180"/>
      <c r="RWO315" s="180"/>
      <c r="RWP315" s="180"/>
      <c r="RWQ315" s="180"/>
      <c r="RWR315" s="180"/>
      <c r="RWS315" s="180"/>
      <c r="RWT315" s="180"/>
      <c r="RWU315" s="180"/>
      <c r="RWV315" s="180"/>
      <c r="RWW315" s="180"/>
      <c r="RWX315" s="180"/>
      <c r="RWY315" s="180"/>
      <c r="RWZ315" s="180"/>
      <c r="RXA315" s="180"/>
      <c r="RXB315" s="180"/>
      <c r="RXC315" s="180"/>
      <c r="RXD315" s="180"/>
      <c r="RXE315" s="180"/>
      <c r="RXF315" s="180"/>
      <c r="RXG315" s="180"/>
      <c r="RXH315" s="180"/>
      <c r="RXI315" s="180"/>
      <c r="RXJ315" s="180"/>
      <c r="RXK315" s="180"/>
      <c r="RXL315" s="180"/>
      <c r="RXM315" s="180"/>
      <c r="RXN315" s="180"/>
      <c r="RXO315" s="180"/>
      <c r="RXP315" s="180"/>
      <c r="RXQ315" s="180"/>
      <c r="RXR315" s="180"/>
      <c r="RXS315" s="180"/>
      <c r="RXT315" s="180"/>
      <c r="RXU315" s="180"/>
      <c r="RXV315" s="180"/>
      <c r="RXW315" s="180"/>
      <c r="RXX315" s="180"/>
      <c r="RXY315" s="180"/>
      <c r="RXZ315" s="180"/>
      <c r="RYA315" s="180"/>
      <c r="RYB315" s="180"/>
      <c r="RYC315" s="180"/>
      <c r="RYD315" s="180"/>
      <c r="RYE315" s="180"/>
      <c r="RYF315" s="180"/>
      <c r="RYG315" s="180"/>
      <c r="RYH315" s="180"/>
      <c r="RYI315" s="180"/>
      <c r="RYJ315" s="180"/>
      <c r="RYK315" s="180"/>
      <c r="RYL315" s="180"/>
      <c r="RYM315" s="180"/>
      <c r="RYN315" s="180"/>
      <c r="RYO315" s="180"/>
      <c r="RYP315" s="180"/>
      <c r="RYQ315" s="180"/>
      <c r="RYR315" s="180"/>
      <c r="RYS315" s="180"/>
      <c r="RYT315" s="180"/>
      <c r="RYU315" s="180"/>
      <c r="RYV315" s="180"/>
      <c r="RYW315" s="180"/>
      <c r="RYX315" s="180"/>
      <c r="RYY315" s="180"/>
      <c r="RYZ315" s="180"/>
      <c r="RZA315" s="180"/>
      <c r="RZB315" s="180"/>
      <c r="RZC315" s="180"/>
      <c r="RZD315" s="180"/>
      <c r="RZE315" s="180"/>
      <c r="RZF315" s="180"/>
      <c r="RZG315" s="180"/>
      <c r="RZH315" s="180"/>
      <c r="RZI315" s="180"/>
      <c r="RZJ315" s="180"/>
      <c r="RZK315" s="180"/>
      <c r="RZL315" s="180"/>
      <c r="RZM315" s="180"/>
      <c r="RZN315" s="180"/>
      <c r="RZO315" s="180"/>
      <c r="RZP315" s="180"/>
      <c r="RZQ315" s="180"/>
      <c r="RZR315" s="180"/>
      <c r="RZS315" s="180"/>
      <c r="RZT315" s="180"/>
      <c r="RZU315" s="180"/>
      <c r="RZV315" s="180"/>
      <c r="RZW315" s="180"/>
      <c r="RZX315" s="180"/>
      <c r="RZY315" s="180"/>
      <c r="RZZ315" s="180"/>
      <c r="SAA315" s="180"/>
      <c r="SAB315" s="180"/>
      <c r="SAC315" s="180"/>
      <c r="SAD315" s="180"/>
      <c r="SAE315" s="180"/>
      <c r="SAF315" s="180"/>
      <c r="SAG315" s="180"/>
      <c r="SAH315" s="180"/>
      <c r="SAI315" s="180"/>
      <c r="SAJ315" s="180"/>
      <c r="SAK315" s="180"/>
      <c r="SAL315" s="180"/>
      <c r="SAM315" s="180"/>
      <c r="SAN315" s="180"/>
      <c r="SAO315" s="180"/>
      <c r="SAP315" s="180"/>
      <c r="SAQ315" s="180"/>
      <c r="SAR315" s="180"/>
      <c r="SAS315" s="180"/>
      <c r="SAT315" s="180"/>
      <c r="SAU315" s="180"/>
      <c r="SAV315" s="180"/>
      <c r="SAW315" s="180"/>
      <c r="SAX315" s="180"/>
      <c r="SAY315" s="180"/>
      <c r="SAZ315" s="180"/>
      <c r="SBA315" s="180"/>
      <c r="SBB315" s="180"/>
      <c r="SBC315" s="180"/>
      <c r="SBD315" s="180"/>
      <c r="SBE315" s="180"/>
      <c r="SBF315" s="180"/>
      <c r="SBG315" s="180"/>
      <c r="SBH315" s="180"/>
      <c r="SBI315" s="180"/>
      <c r="SBJ315" s="180"/>
      <c r="SBK315" s="180"/>
      <c r="SBL315" s="180"/>
      <c r="SBM315" s="180"/>
      <c r="SBN315" s="180"/>
      <c r="SBO315" s="180"/>
      <c r="SBP315" s="180"/>
      <c r="SBQ315" s="180"/>
      <c r="SBR315" s="180"/>
      <c r="SBS315" s="180"/>
      <c r="SBT315" s="180"/>
      <c r="SBU315" s="180"/>
      <c r="SBV315" s="180"/>
      <c r="SBW315" s="180"/>
      <c r="SBX315" s="180"/>
      <c r="SBY315" s="180"/>
      <c r="SBZ315" s="180"/>
      <c r="SCA315" s="180"/>
      <c r="SCB315" s="180"/>
      <c r="SCC315" s="180"/>
      <c r="SCD315" s="180"/>
      <c r="SCE315" s="180"/>
      <c r="SCF315" s="180"/>
      <c r="SCG315" s="180"/>
      <c r="SCH315" s="180"/>
      <c r="SCI315" s="180"/>
      <c r="SCJ315" s="180"/>
      <c r="SCK315" s="180"/>
      <c r="SCL315" s="180"/>
      <c r="SCM315" s="180"/>
      <c r="SCN315" s="180"/>
      <c r="SCO315" s="180"/>
      <c r="SCP315" s="180"/>
      <c r="SCQ315" s="180"/>
      <c r="SCR315" s="180"/>
      <c r="SCS315" s="180"/>
      <c r="SCT315" s="180"/>
      <c r="SCU315" s="180"/>
      <c r="SCV315" s="180"/>
      <c r="SCW315" s="180"/>
      <c r="SCX315" s="180"/>
      <c r="SCY315" s="180"/>
      <c r="SCZ315" s="180"/>
      <c r="SDA315" s="180"/>
      <c r="SDB315" s="180"/>
      <c r="SDC315" s="180"/>
      <c r="SDD315" s="180"/>
      <c r="SDE315" s="180"/>
      <c r="SDF315" s="180"/>
      <c r="SDG315" s="180"/>
      <c r="SDH315" s="180"/>
      <c r="SDI315" s="180"/>
      <c r="SDJ315" s="180"/>
      <c r="SDK315" s="180"/>
      <c r="SDL315" s="180"/>
      <c r="SDM315" s="180"/>
      <c r="SDN315" s="180"/>
      <c r="SDO315" s="180"/>
      <c r="SDP315" s="180"/>
      <c r="SDQ315" s="180"/>
      <c r="SDR315" s="180"/>
      <c r="SDS315" s="180"/>
      <c r="SDT315" s="180"/>
      <c r="SDU315" s="180"/>
      <c r="SDV315" s="180"/>
      <c r="SDW315" s="180"/>
      <c r="SDX315" s="180"/>
      <c r="SDY315" s="180"/>
      <c r="SDZ315" s="180"/>
      <c r="SEA315" s="180"/>
      <c r="SEB315" s="180"/>
      <c r="SEC315" s="180"/>
      <c r="SED315" s="180"/>
      <c r="SEE315" s="180"/>
      <c r="SEF315" s="180"/>
      <c r="SEG315" s="180"/>
      <c r="SEH315" s="180"/>
      <c r="SEI315" s="180"/>
      <c r="SEJ315" s="180"/>
      <c r="SEK315" s="180"/>
      <c r="SEL315" s="180"/>
      <c r="SEM315" s="180"/>
      <c r="SEN315" s="180"/>
      <c r="SEO315" s="180"/>
      <c r="SEP315" s="180"/>
      <c r="SEQ315" s="180"/>
      <c r="SER315" s="180"/>
      <c r="SES315" s="180"/>
      <c r="SET315" s="180"/>
      <c r="SEU315" s="180"/>
      <c r="SEV315" s="180"/>
      <c r="SEW315" s="180"/>
      <c r="SEX315" s="180"/>
      <c r="SEY315" s="180"/>
      <c r="SEZ315" s="180"/>
      <c r="SFA315" s="180"/>
      <c r="SFB315" s="180"/>
      <c r="SFC315" s="180"/>
      <c r="SFD315" s="180"/>
      <c r="SFE315" s="180"/>
      <c r="SFF315" s="180"/>
      <c r="SFG315" s="180"/>
      <c r="SFH315" s="180"/>
      <c r="SFI315" s="180"/>
      <c r="SFJ315" s="180"/>
      <c r="SFK315" s="180"/>
      <c r="SFL315" s="180"/>
      <c r="SFM315" s="180"/>
      <c r="SFN315" s="180"/>
      <c r="SFO315" s="180"/>
      <c r="SFP315" s="180"/>
      <c r="SFQ315" s="180"/>
      <c r="SFR315" s="180"/>
      <c r="SFS315" s="180"/>
      <c r="SFT315" s="180"/>
      <c r="SFU315" s="180"/>
      <c r="SFV315" s="180"/>
      <c r="SFW315" s="180"/>
      <c r="SFX315" s="180"/>
      <c r="SFY315" s="180"/>
      <c r="SFZ315" s="180"/>
      <c r="SGA315" s="180"/>
      <c r="SGB315" s="180"/>
      <c r="SGC315" s="180"/>
      <c r="SGD315" s="180"/>
      <c r="SGE315" s="180"/>
      <c r="SGF315" s="180"/>
      <c r="SGG315" s="180"/>
      <c r="SGH315" s="180"/>
      <c r="SGI315" s="180"/>
      <c r="SGJ315" s="180"/>
      <c r="SGK315" s="180"/>
      <c r="SGL315" s="180"/>
      <c r="SGM315" s="180"/>
      <c r="SGN315" s="180"/>
      <c r="SGO315" s="180"/>
      <c r="SGP315" s="180"/>
      <c r="SGQ315" s="180"/>
      <c r="SGR315" s="180"/>
      <c r="SGS315" s="180"/>
      <c r="SGT315" s="180"/>
      <c r="SGU315" s="180"/>
      <c r="SGV315" s="180"/>
      <c r="SGW315" s="180"/>
      <c r="SGX315" s="180"/>
      <c r="SGY315" s="180"/>
      <c r="SGZ315" s="180"/>
      <c r="SHA315" s="180"/>
      <c r="SHB315" s="180"/>
      <c r="SHC315" s="180"/>
      <c r="SHD315" s="180"/>
      <c r="SHE315" s="180"/>
      <c r="SHF315" s="180"/>
      <c r="SHG315" s="180"/>
      <c r="SHH315" s="180"/>
      <c r="SHI315" s="180"/>
      <c r="SHJ315" s="180"/>
      <c r="SHK315" s="180"/>
      <c r="SHL315" s="180"/>
      <c r="SHM315" s="180"/>
      <c r="SHN315" s="180"/>
      <c r="SHO315" s="180"/>
      <c r="SHP315" s="180"/>
      <c r="SHQ315" s="180"/>
      <c r="SHR315" s="180"/>
      <c r="SHS315" s="180"/>
      <c r="SHT315" s="180"/>
      <c r="SHU315" s="180"/>
      <c r="SHV315" s="180"/>
      <c r="SHW315" s="180"/>
      <c r="SHX315" s="180"/>
      <c r="SHY315" s="180"/>
      <c r="SHZ315" s="180"/>
      <c r="SIA315" s="180"/>
      <c r="SIB315" s="180"/>
      <c r="SIC315" s="180"/>
      <c r="SID315" s="180"/>
      <c r="SIE315" s="180"/>
      <c r="SIF315" s="180"/>
      <c r="SIG315" s="180"/>
      <c r="SIH315" s="180"/>
      <c r="SII315" s="180"/>
      <c r="SIJ315" s="180"/>
      <c r="SIK315" s="180"/>
      <c r="SIL315" s="180"/>
      <c r="SIM315" s="180"/>
      <c r="SIN315" s="180"/>
      <c r="SIO315" s="180"/>
      <c r="SIP315" s="180"/>
      <c r="SIQ315" s="180"/>
      <c r="SIR315" s="180"/>
      <c r="SIS315" s="180"/>
      <c r="SIT315" s="180"/>
      <c r="SIU315" s="180"/>
      <c r="SIV315" s="180"/>
      <c r="SIW315" s="180"/>
      <c r="SIX315" s="180"/>
      <c r="SIY315" s="180"/>
      <c r="SIZ315" s="180"/>
      <c r="SJA315" s="180"/>
      <c r="SJB315" s="180"/>
      <c r="SJC315" s="180"/>
      <c r="SJD315" s="180"/>
      <c r="SJE315" s="180"/>
      <c r="SJF315" s="180"/>
      <c r="SJG315" s="180"/>
      <c r="SJH315" s="180"/>
      <c r="SJI315" s="180"/>
      <c r="SJJ315" s="180"/>
      <c r="SJK315" s="180"/>
      <c r="SJL315" s="180"/>
      <c r="SJM315" s="180"/>
      <c r="SJN315" s="180"/>
      <c r="SJO315" s="180"/>
      <c r="SJP315" s="180"/>
      <c r="SJQ315" s="180"/>
      <c r="SJR315" s="180"/>
      <c r="SJS315" s="180"/>
      <c r="SJT315" s="180"/>
      <c r="SJU315" s="180"/>
      <c r="SJV315" s="180"/>
      <c r="SJW315" s="180"/>
      <c r="SJX315" s="180"/>
      <c r="SJY315" s="180"/>
      <c r="SJZ315" s="180"/>
      <c r="SKA315" s="180"/>
      <c r="SKB315" s="180"/>
      <c r="SKC315" s="180"/>
      <c r="SKD315" s="180"/>
      <c r="SKE315" s="180"/>
      <c r="SKF315" s="180"/>
      <c r="SKG315" s="180"/>
      <c r="SKH315" s="180"/>
      <c r="SKI315" s="180"/>
      <c r="SKJ315" s="180"/>
      <c r="SKK315" s="180"/>
      <c r="SKL315" s="180"/>
      <c r="SKM315" s="180"/>
      <c r="SKN315" s="180"/>
      <c r="SKO315" s="180"/>
      <c r="SKP315" s="180"/>
      <c r="SKQ315" s="180"/>
      <c r="SKR315" s="180"/>
      <c r="SKS315" s="180"/>
      <c r="SKT315" s="180"/>
      <c r="SKU315" s="180"/>
      <c r="SKV315" s="180"/>
      <c r="SKW315" s="180"/>
      <c r="SKX315" s="180"/>
      <c r="SKY315" s="180"/>
      <c r="SKZ315" s="180"/>
      <c r="SLA315" s="180"/>
      <c r="SLB315" s="180"/>
      <c r="SLC315" s="180"/>
      <c r="SLD315" s="180"/>
      <c r="SLE315" s="180"/>
      <c r="SLF315" s="180"/>
      <c r="SLG315" s="180"/>
      <c r="SLH315" s="180"/>
      <c r="SLI315" s="180"/>
      <c r="SLJ315" s="180"/>
      <c r="SLK315" s="180"/>
      <c r="SLL315" s="180"/>
      <c r="SLM315" s="180"/>
      <c r="SLN315" s="180"/>
      <c r="SLO315" s="180"/>
      <c r="SLP315" s="180"/>
      <c r="SLQ315" s="180"/>
      <c r="SLR315" s="180"/>
      <c r="SLS315" s="180"/>
      <c r="SLT315" s="180"/>
      <c r="SLU315" s="180"/>
      <c r="SLV315" s="180"/>
      <c r="SLW315" s="180"/>
      <c r="SLX315" s="180"/>
      <c r="SLY315" s="180"/>
      <c r="SLZ315" s="180"/>
      <c r="SMA315" s="180"/>
      <c r="SMB315" s="180"/>
      <c r="SMC315" s="180"/>
      <c r="SMD315" s="180"/>
      <c r="SME315" s="180"/>
      <c r="SMF315" s="180"/>
      <c r="SMG315" s="180"/>
      <c r="SMH315" s="180"/>
      <c r="SMI315" s="180"/>
      <c r="SMJ315" s="180"/>
      <c r="SMK315" s="180"/>
      <c r="SML315" s="180"/>
      <c r="SMM315" s="180"/>
      <c r="SMN315" s="180"/>
      <c r="SMO315" s="180"/>
      <c r="SMP315" s="180"/>
      <c r="SMQ315" s="180"/>
      <c r="SMR315" s="180"/>
      <c r="SMS315" s="180"/>
      <c r="SMT315" s="180"/>
      <c r="SMU315" s="180"/>
      <c r="SMV315" s="180"/>
      <c r="SMW315" s="180"/>
      <c r="SMX315" s="180"/>
      <c r="SMY315" s="180"/>
      <c r="SMZ315" s="180"/>
      <c r="SNA315" s="180"/>
      <c r="SNB315" s="180"/>
      <c r="SNC315" s="180"/>
      <c r="SND315" s="180"/>
      <c r="SNE315" s="180"/>
      <c r="SNF315" s="180"/>
      <c r="SNG315" s="180"/>
      <c r="SNH315" s="180"/>
      <c r="SNI315" s="180"/>
      <c r="SNJ315" s="180"/>
      <c r="SNK315" s="180"/>
      <c r="SNL315" s="180"/>
      <c r="SNM315" s="180"/>
      <c r="SNN315" s="180"/>
      <c r="SNO315" s="180"/>
      <c r="SNP315" s="180"/>
      <c r="SNQ315" s="180"/>
      <c r="SNR315" s="180"/>
      <c r="SNS315" s="180"/>
      <c r="SNT315" s="180"/>
      <c r="SNU315" s="180"/>
      <c r="SNV315" s="180"/>
      <c r="SNW315" s="180"/>
      <c r="SNX315" s="180"/>
      <c r="SNY315" s="180"/>
      <c r="SNZ315" s="180"/>
      <c r="SOA315" s="180"/>
      <c r="SOB315" s="180"/>
      <c r="SOC315" s="180"/>
      <c r="SOD315" s="180"/>
      <c r="SOE315" s="180"/>
      <c r="SOF315" s="180"/>
      <c r="SOG315" s="180"/>
      <c r="SOH315" s="180"/>
      <c r="SOI315" s="180"/>
      <c r="SOJ315" s="180"/>
      <c r="SOK315" s="180"/>
      <c r="SOL315" s="180"/>
      <c r="SOM315" s="180"/>
      <c r="SON315" s="180"/>
      <c r="SOO315" s="180"/>
      <c r="SOP315" s="180"/>
      <c r="SOQ315" s="180"/>
      <c r="SOR315" s="180"/>
      <c r="SOS315" s="180"/>
      <c r="SOT315" s="180"/>
      <c r="SOU315" s="180"/>
      <c r="SOV315" s="180"/>
      <c r="SOW315" s="180"/>
      <c r="SOX315" s="180"/>
      <c r="SOY315" s="180"/>
      <c r="SOZ315" s="180"/>
      <c r="SPA315" s="180"/>
      <c r="SPB315" s="180"/>
      <c r="SPC315" s="180"/>
      <c r="SPD315" s="180"/>
      <c r="SPE315" s="180"/>
      <c r="SPF315" s="180"/>
      <c r="SPG315" s="180"/>
      <c r="SPH315" s="180"/>
      <c r="SPI315" s="180"/>
      <c r="SPJ315" s="180"/>
      <c r="SPK315" s="180"/>
      <c r="SPL315" s="180"/>
      <c r="SPM315" s="180"/>
      <c r="SPN315" s="180"/>
      <c r="SPO315" s="180"/>
      <c r="SPP315" s="180"/>
      <c r="SPQ315" s="180"/>
      <c r="SPR315" s="180"/>
      <c r="SPS315" s="180"/>
      <c r="SPT315" s="180"/>
      <c r="SPU315" s="180"/>
      <c r="SPV315" s="180"/>
      <c r="SPW315" s="180"/>
      <c r="SPX315" s="180"/>
      <c r="SPY315" s="180"/>
      <c r="SPZ315" s="180"/>
      <c r="SQA315" s="180"/>
      <c r="SQB315" s="180"/>
      <c r="SQC315" s="180"/>
      <c r="SQD315" s="180"/>
      <c r="SQE315" s="180"/>
      <c r="SQF315" s="180"/>
      <c r="SQG315" s="180"/>
      <c r="SQH315" s="180"/>
      <c r="SQI315" s="180"/>
      <c r="SQJ315" s="180"/>
      <c r="SQK315" s="180"/>
      <c r="SQL315" s="180"/>
      <c r="SQM315" s="180"/>
      <c r="SQN315" s="180"/>
      <c r="SQO315" s="180"/>
      <c r="SQP315" s="180"/>
      <c r="SQQ315" s="180"/>
      <c r="SQR315" s="180"/>
      <c r="SQS315" s="180"/>
      <c r="SQT315" s="180"/>
      <c r="SQU315" s="180"/>
      <c r="SQV315" s="180"/>
      <c r="SQW315" s="180"/>
      <c r="SQX315" s="180"/>
      <c r="SQY315" s="180"/>
      <c r="SQZ315" s="180"/>
      <c r="SRA315" s="180"/>
      <c r="SRB315" s="180"/>
      <c r="SRC315" s="180"/>
      <c r="SRD315" s="180"/>
      <c r="SRE315" s="180"/>
      <c r="SRF315" s="180"/>
      <c r="SRG315" s="180"/>
      <c r="SRH315" s="180"/>
      <c r="SRI315" s="180"/>
      <c r="SRJ315" s="180"/>
      <c r="SRK315" s="180"/>
      <c r="SRL315" s="180"/>
      <c r="SRM315" s="180"/>
      <c r="SRN315" s="180"/>
      <c r="SRO315" s="180"/>
      <c r="SRP315" s="180"/>
      <c r="SRQ315" s="180"/>
      <c r="SRR315" s="180"/>
      <c r="SRS315" s="180"/>
      <c r="SRT315" s="180"/>
      <c r="SRU315" s="180"/>
      <c r="SRV315" s="180"/>
      <c r="SRW315" s="180"/>
      <c r="SRX315" s="180"/>
      <c r="SRY315" s="180"/>
      <c r="SRZ315" s="180"/>
      <c r="SSA315" s="180"/>
      <c r="SSB315" s="180"/>
      <c r="SSC315" s="180"/>
      <c r="SSD315" s="180"/>
      <c r="SSE315" s="180"/>
      <c r="SSF315" s="180"/>
      <c r="SSG315" s="180"/>
      <c r="SSH315" s="180"/>
      <c r="SSI315" s="180"/>
      <c r="SSJ315" s="180"/>
      <c r="SSK315" s="180"/>
      <c r="SSL315" s="180"/>
      <c r="SSM315" s="180"/>
      <c r="SSN315" s="180"/>
      <c r="SSO315" s="180"/>
      <c r="SSP315" s="180"/>
      <c r="SSQ315" s="180"/>
      <c r="SSR315" s="180"/>
      <c r="SSS315" s="180"/>
      <c r="SST315" s="180"/>
      <c r="SSU315" s="180"/>
      <c r="SSV315" s="180"/>
      <c r="SSW315" s="180"/>
      <c r="SSX315" s="180"/>
      <c r="SSY315" s="180"/>
      <c r="SSZ315" s="180"/>
      <c r="STA315" s="180"/>
      <c r="STB315" s="180"/>
      <c r="STC315" s="180"/>
      <c r="STD315" s="180"/>
      <c r="STE315" s="180"/>
      <c r="STF315" s="180"/>
      <c r="STG315" s="180"/>
      <c r="STH315" s="180"/>
      <c r="STI315" s="180"/>
      <c r="STJ315" s="180"/>
      <c r="STK315" s="180"/>
      <c r="STL315" s="180"/>
      <c r="STM315" s="180"/>
      <c r="STN315" s="180"/>
      <c r="STO315" s="180"/>
      <c r="STP315" s="180"/>
      <c r="STQ315" s="180"/>
      <c r="STR315" s="180"/>
      <c r="STS315" s="180"/>
      <c r="STT315" s="180"/>
      <c r="STU315" s="180"/>
      <c r="STV315" s="180"/>
      <c r="STW315" s="180"/>
      <c r="STX315" s="180"/>
      <c r="STY315" s="180"/>
      <c r="STZ315" s="180"/>
      <c r="SUA315" s="180"/>
      <c r="SUB315" s="180"/>
      <c r="SUC315" s="180"/>
      <c r="SUD315" s="180"/>
      <c r="SUE315" s="180"/>
      <c r="SUF315" s="180"/>
      <c r="SUG315" s="180"/>
      <c r="SUH315" s="180"/>
      <c r="SUI315" s="180"/>
      <c r="SUJ315" s="180"/>
      <c r="SUK315" s="180"/>
      <c r="SUL315" s="180"/>
      <c r="SUM315" s="180"/>
      <c r="SUN315" s="180"/>
      <c r="SUO315" s="180"/>
      <c r="SUP315" s="180"/>
      <c r="SUQ315" s="180"/>
      <c r="SUR315" s="180"/>
      <c r="SUS315" s="180"/>
      <c r="SUT315" s="180"/>
      <c r="SUU315" s="180"/>
      <c r="SUV315" s="180"/>
      <c r="SUW315" s="180"/>
      <c r="SUX315" s="180"/>
      <c r="SUY315" s="180"/>
      <c r="SUZ315" s="180"/>
      <c r="SVA315" s="180"/>
      <c r="SVB315" s="180"/>
      <c r="SVC315" s="180"/>
      <c r="SVD315" s="180"/>
      <c r="SVE315" s="180"/>
      <c r="SVF315" s="180"/>
      <c r="SVG315" s="180"/>
      <c r="SVH315" s="180"/>
      <c r="SVI315" s="180"/>
      <c r="SVJ315" s="180"/>
      <c r="SVK315" s="180"/>
      <c r="SVL315" s="180"/>
      <c r="SVM315" s="180"/>
      <c r="SVN315" s="180"/>
      <c r="SVO315" s="180"/>
      <c r="SVP315" s="180"/>
      <c r="SVQ315" s="180"/>
      <c r="SVR315" s="180"/>
      <c r="SVS315" s="180"/>
      <c r="SVT315" s="180"/>
      <c r="SVU315" s="180"/>
      <c r="SVV315" s="180"/>
      <c r="SVW315" s="180"/>
      <c r="SVX315" s="180"/>
      <c r="SVY315" s="180"/>
      <c r="SVZ315" s="180"/>
      <c r="SWA315" s="180"/>
      <c r="SWB315" s="180"/>
      <c r="SWC315" s="180"/>
      <c r="SWD315" s="180"/>
      <c r="SWE315" s="180"/>
      <c r="SWF315" s="180"/>
      <c r="SWG315" s="180"/>
      <c r="SWH315" s="180"/>
      <c r="SWI315" s="180"/>
      <c r="SWJ315" s="180"/>
      <c r="SWK315" s="180"/>
      <c r="SWL315" s="180"/>
      <c r="SWM315" s="180"/>
      <c r="SWN315" s="180"/>
      <c r="SWO315" s="180"/>
      <c r="SWP315" s="180"/>
      <c r="SWQ315" s="180"/>
      <c r="SWR315" s="180"/>
      <c r="SWS315" s="180"/>
      <c r="SWT315" s="180"/>
      <c r="SWU315" s="180"/>
      <c r="SWV315" s="180"/>
      <c r="SWW315" s="180"/>
      <c r="SWX315" s="180"/>
      <c r="SWY315" s="180"/>
      <c r="SWZ315" s="180"/>
      <c r="SXA315" s="180"/>
      <c r="SXB315" s="180"/>
      <c r="SXC315" s="180"/>
      <c r="SXD315" s="180"/>
      <c r="SXE315" s="180"/>
      <c r="SXF315" s="180"/>
      <c r="SXG315" s="180"/>
      <c r="SXH315" s="180"/>
      <c r="SXI315" s="180"/>
      <c r="SXJ315" s="180"/>
      <c r="SXK315" s="180"/>
      <c r="SXL315" s="180"/>
      <c r="SXM315" s="180"/>
      <c r="SXN315" s="180"/>
      <c r="SXO315" s="180"/>
      <c r="SXP315" s="180"/>
      <c r="SXQ315" s="180"/>
      <c r="SXR315" s="180"/>
      <c r="SXS315" s="180"/>
      <c r="SXT315" s="180"/>
      <c r="SXU315" s="180"/>
      <c r="SXV315" s="180"/>
      <c r="SXW315" s="180"/>
      <c r="SXX315" s="180"/>
      <c r="SXY315" s="180"/>
      <c r="SXZ315" s="180"/>
      <c r="SYA315" s="180"/>
      <c r="SYB315" s="180"/>
      <c r="SYC315" s="180"/>
      <c r="SYD315" s="180"/>
      <c r="SYE315" s="180"/>
      <c r="SYF315" s="180"/>
      <c r="SYG315" s="180"/>
      <c r="SYH315" s="180"/>
      <c r="SYI315" s="180"/>
      <c r="SYJ315" s="180"/>
      <c r="SYK315" s="180"/>
      <c r="SYL315" s="180"/>
      <c r="SYM315" s="180"/>
      <c r="SYN315" s="180"/>
      <c r="SYO315" s="180"/>
      <c r="SYP315" s="180"/>
      <c r="SYQ315" s="180"/>
      <c r="SYR315" s="180"/>
      <c r="SYS315" s="180"/>
      <c r="SYT315" s="180"/>
      <c r="SYU315" s="180"/>
      <c r="SYV315" s="180"/>
      <c r="SYW315" s="180"/>
      <c r="SYX315" s="180"/>
      <c r="SYY315" s="180"/>
      <c r="SYZ315" s="180"/>
      <c r="SZA315" s="180"/>
      <c r="SZB315" s="180"/>
      <c r="SZC315" s="180"/>
      <c r="SZD315" s="180"/>
      <c r="SZE315" s="180"/>
      <c r="SZF315" s="180"/>
      <c r="SZG315" s="180"/>
      <c r="SZH315" s="180"/>
      <c r="SZI315" s="180"/>
      <c r="SZJ315" s="180"/>
      <c r="SZK315" s="180"/>
      <c r="SZL315" s="180"/>
      <c r="SZM315" s="180"/>
      <c r="SZN315" s="180"/>
      <c r="SZO315" s="180"/>
      <c r="SZP315" s="180"/>
      <c r="SZQ315" s="180"/>
      <c r="SZR315" s="180"/>
      <c r="SZS315" s="180"/>
      <c r="SZT315" s="180"/>
      <c r="SZU315" s="180"/>
      <c r="SZV315" s="180"/>
      <c r="SZW315" s="180"/>
      <c r="SZX315" s="180"/>
      <c r="SZY315" s="180"/>
      <c r="SZZ315" s="180"/>
      <c r="TAA315" s="180"/>
      <c r="TAB315" s="180"/>
      <c r="TAC315" s="180"/>
      <c r="TAD315" s="180"/>
      <c r="TAE315" s="180"/>
      <c r="TAF315" s="180"/>
      <c r="TAG315" s="180"/>
      <c r="TAH315" s="180"/>
      <c r="TAI315" s="180"/>
      <c r="TAJ315" s="180"/>
      <c r="TAK315" s="180"/>
      <c r="TAL315" s="180"/>
      <c r="TAM315" s="180"/>
      <c r="TAN315" s="180"/>
      <c r="TAO315" s="180"/>
      <c r="TAP315" s="180"/>
      <c r="TAQ315" s="180"/>
      <c r="TAR315" s="180"/>
      <c r="TAS315" s="180"/>
      <c r="TAT315" s="180"/>
      <c r="TAU315" s="180"/>
      <c r="TAV315" s="180"/>
      <c r="TAW315" s="180"/>
      <c r="TAX315" s="180"/>
      <c r="TAY315" s="180"/>
      <c r="TAZ315" s="180"/>
      <c r="TBA315" s="180"/>
      <c r="TBB315" s="180"/>
      <c r="TBC315" s="180"/>
      <c r="TBD315" s="180"/>
      <c r="TBE315" s="180"/>
      <c r="TBF315" s="180"/>
      <c r="TBG315" s="180"/>
      <c r="TBH315" s="180"/>
      <c r="TBI315" s="180"/>
      <c r="TBJ315" s="180"/>
      <c r="TBK315" s="180"/>
      <c r="TBL315" s="180"/>
      <c r="TBM315" s="180"/>
      <c r="TBN315" s="180"/>
      <c r="TBO315" s="180"/>
      <c r="TBP315" s="180"/>
      <c r="TBQ315" s="180"/>
      <c r="TBR315" s="180"/>
      <c r="TBS315" s="180"/>
      <c r="TBT315" s="180"/>
      <c r="TBU315" s="180"/>
      <c r="TBV315" s="180"/>
      <c r="TBW315" s="180"/>
      <c r="TBX315" s="180"/>
      <c r="TBY315" s="180"/>
      <c r="TBZ315" s="180"/>
      <c r="TCA315" s="180"/>
      <c r="TCB315" s="180"/>
      <c r="TCC315" s="180"/>
      <c r="TCD315" s="180"/>
      <c r="TCE315" s="180"/>
      <c r="TCF315" s="180"/>
      <c r="TCG315" s="180"/>
      <c r="TCH315" s="180"/>
      <c r="TCI315" s="180"/>
      <c r="TCJ315" s="180"/>
      <c r="TCK315" s="180"/>
      <c r="TCL315" s="180"/>
      <c r="TCM315" s="180"/>
      <c r="TCN315" s="180"/>
      <c r="TCO315" s="180"/>
      <c r="TCP315" s="180"/>
      <c r="TCQ315" s="180"/>
      <c r="TCR315" s="180"/>
      <c r="TCS315" s="180"/>
      <c r="TCT315" s="180"/>
      <c r="TCU315" s="180"/>
      <c r="TCV315" s="180"/>
      <c r="TCW315" s="180"/>
      <c r="TCX315" s="180"/>
      <c r="TCY315" s="180"/>
      <c r="TCZ315" s="180"/>
      <c r="TDA315" s="180"/>
      <c r="TDB315" s="180"/>
      <c r="TDC315" s="180"/>
      <c r="TDD315" s="180"/>
      <c r="TDE315" s="180"/>
      <c r="TDF315" s="180"/>
      <c r="TDG315" s="180"/>
      <c r="TDH315" s="180"/>
      <c r="TDI315" s="180"/>
      <c r="TDJ315" s="180"/>
      <c r="TDK315" s="180"/>
      <c r="TDL315" s="180"/>
      <c r="TDM315" s="180"/>
      <c r="TDN315" s="180"/>
      <c r="TDO315" s="180"/>
      <c r="TDP315" s="180"/>
      <c r="TDQ315" s="180"/>
      <c r="TDR315" s="180"/>
      <c r="TDS315" s="180"/>
      <c r="TDT315" s="180"/>
      <c r="TDU315" s="180"/>
      <c r="TDV315" s="180"/>
      <c r="TDW315" s="180"/>
      <c r="TDX315" s="180"/>
      <c r="TDY315" s="180"/>
      <c r="TDZ315" s="180"/>
      <c r="TEA315" s="180"/>
      <c r="TEB315" s="180"/>
      <c r="TEC315" s="180"/>
      <c r="TED315" s="180"/>
      <c r="TEE315" s="180"/>
      <c r="TEF315" s="180"/>
      <c r="TEG315" s="180"/>
      <c r="TEH315" s="180"/>
      <c r="TEI315" s="180"/>
      <c r="TEJ315" s="180"/>
      <c r="TEK315" s="180"/>
      <c r="TEL315" s="180"/>
      <c r="TEM315" s="180"/>
      <c r="TEN315" s="180"/>
      <c r="TEO315" s="180"/>
      <c r="TEP315" s="180"/>
      <c r="TEQ315" s="180"/>
      <c r="TER315" s="180"/>
      <c r="TES315" s="180"/>
      <c r="TET315" s="180"/>
      <c r="TEU315" s="180"/>
      <c r="TEV315" s="180"/>
      <c r="TEW315" s="180"/>
      <c r="TEX315" s="180"/>
      <c r="TEY315" s="180"/>
      <c r="TEZ315" s="180"/>
      <c r="TFA315" s="180"/>
      <c r="TFB315" s="180"/>
      <c r="TFC315" s="180"/>
      <c r="TFD315" s="180"/>
      <c r="TFE315" s="180"/>
      <c r="TFF315" s="180"/>
      <c r="TFG315" s="180"/>
      <c r="TFH315" s="180"/>
      <c r="TFI315" s="180"/>
      <c r="TFJ315" s="180"/>
      <c r="TFK315" s="180"/>
      <c r="TFL315" s="180"/>
      <c r="TFM315" s="180"/>
      <c r="TFN315" s="180"/>
      <c r="TFO315" s="180"/>
      <c r="TFP315" s="180"/>
      <c r="TFQ315" s="180"/>
      <c r="TFR315" s="180"/>
      <c r="TFS315" s="180"/>
      <c r="TFT315" s="180"/>
      <c r="TFU315" s="180"/>
      <c r="TFV315" s="180"/>
      <c r="TFW315" s="180"/>
      <c r="TFX315" s="180"/>
      <c r="TFY315" s="180"/>
      <c r="TFZ315" s="180"/>
      <c r="TGA315" s="180"/>
      <c r="TGB315" s="180"/>
      <c r="TGC315" s="180"/>
      <c r="TGD315" s="180"/>
      <c r="TGE315" s="180"/>
      <c r="TGF315" s="180"/>
      <c r="TGG315" s="180"/>
      <c r="TGH315" s="180"/>
      <c r="TGI315" s="180"/>
      <c r="TGJ315" s="180"/>
      <c r="TGK315" s="180"/>
      <c r="TGL315" s="180"/>
      <c r="TGM315" s="180"/>
      <c r="TGN315" s="180"/>
      <c r="TGO315" s="180"/>
      <c r="TGP315" s="180"/>
      <c r="TGQ315" s="180"/>
      <c r="TGR315" s="180"/>
      <c r="TGS315" s="180"/>
      <c r="TGT315" s="180"/>
      <c r="TGU315" s="180"/>
      <c r="TGV315" s="180"/>
      <c r="TGW315" s="180"/>
      <c r="TGX315" s="180"/>
      <c r="TGY315" s="180"/>
      <c r="TGZ315" s="180"/>
      <c r="THA315" s="180"/>
      <c r="THB315" s="180"/>
      <c r="THC315" s="180"/>
      <c r="THD315" s="180"/>
      <c r="THE315" s="180"/>
      <c r="THF315" s="180"/>
      <c r="THG315" s="180"/>
      <c r="THH315" s="180"/>
      <c r="THI315" s="180"/>
      <c r="THJ315" s="180"/>
      <c r="THK315" s="180"/>
      <c r="THL315" s="180"/>
      <c r="THM315" s="180"/>
      <c r="THN315" s="180"/>
      <c r="THO315" s="180"/>
      <c r="THP315" s="180"/>
      <c r="THQ315" s="180"/>
      <c r="THR315" s="180"/>
      <c r="THS315" s="180"/>
      <c r="THT315" s="180"/>
      <c r="THU315" s="180"/>
      <c r="THV315" s="180"/>
      <c r="THW315" s="180"/>
      <c r="THX315" s="180"/>
      <c r="THY315" s="180"/>
      <c r="THZ315" s="180"/>
      <c r="TIA315" s="180"/>
      <c r="TIB315" s="180"/>
      <c r="TIC315" s="180"/>
      <c r="TID315" s="180"/>
      <c r="TIE315" s="180"/>
      <c r="TIF315" s="180"/>
      <c r="TIG315" s="180"/>
      <c r="TIH315" s="180"/>
      <c r="TII315" s="180"/>
      <c r="TIJ315" s="180"/>
      <c r="TIK315" s="180"/>
      <c r="TIL315" s="180"/>
      <c r="TIM315" s="180"/>
      <c r="TIN315" s="180"/>
      <c r="TIO315" s="180"/>
      <c r="TIP315" s="180"/>
      <c r="TIQ315" s="180"/>
      <c r="TIR315" s="180"/>
      <c r="TIS315" s="180"/>
      <c r="TIT315" s="180"/>
      <c r="TIU315" s="180"/>
      <c r="TIV315" s="180"/>
      <c r="TIW315" s="180"/>
      <c r="TIX315" s="180"/>
      <c r="TIY315" s="180"/>
      <c r="TIZ315" s="180"/>
      <c r="TJA315" s="180"/>
      <c r="TJB315" s="180"/>
      <c r="TJC315" s="180"/>
      <c r="TJD315" s="180"/>
      <c r="TJE315" s="180"/>
      <c r="TJF315" s="180"/>
      <c r="TJG315" s="180"/>
      <c r="TJH315" s="180"/>
      <c r="TJI315" s="180"/>
      <c r="TJJ315" s="180"/>
      <c r="TJK315" s="180"/>
      <c r="TJL315" s="180"/>
      <c r="TJM315" s="180"/>
      <c r="TJN315" s="180"/>
      <c r="TJO315" s="180"/>
      <c r="TJP315" s="180"/>
      <c r="TJQ315" s="180"/>
      <c r="TJR315" s="180"/>
      <c r="TJS315" s="180"/>
      <c r="TJT315" s="180"/>
      <c r="TJU315" s="180"/>
      <c r="TJV315" s="180"/>
      <c r="TJW315" s="180"/>
      <c r="TJX315" s="180"/>
      <c r="TJY315" s="180"/>
      <c r="TJZ315" s="180"/>
      <c r="TKA315" s="180"/>
      <c r="TKB315" s="180"/>
      <c r="TKC315" s="180"/>
      <c r="TKD315" s="180"/>
      <c r="TKE315" s="180"/>
      <c r="TKF315" s="180"/>
      <c r="TKG315" s="180"/>
      <c r="TKH315" s="180"/>
      <c r="TKI315" s="180"/>
      <c r="TKJ315" s="180"/>
      <c r="TKK315" s="180"/>
      <c r="TKL315" s="180"/>
      <c r="TKM315" s="180"/>
      <c r="TKN315" s="180"/>
      <c r="TKO315" s="180"/>
      <c r="TKP315" s="180"/>
      <c r="TKQ315" s="180"/>
      <c r="TKR315" s="180"/>
      <c r="TKS315" s="180"/>
      <c r="TKT315" s="180"/>
      <c r="TKU315" s="180"/>
      <c r="TKV315" s="180"/>
      <c r="TKW315" s="180"/>
      <c r="TKX315" s="180"/>
      <c r="TKY315" s="180"/>
      <c r="TKZ315" s="180"/>
      <c r="TLA315" s="180"/>
      <c r="TLB315" s="180"/>
      <c r="TLC315" s="180"/>
      <c r="TLD315" s="180"/>
      <c r="TLE315" s="180"/>
      <c r="TLF315" s="180"/>
      <c r="TLG315" s="180"/>
      <c r="TLH315" s="180"/>
      <c r="TLI315" s="180"/>
      <c r="TLJ315" s="180"/>
      <c r="TLK315" s="180"/>
      <c r="TLL315" s="180"/>
      <c r="TLM315" s="180"/>
      <c r="TLN315" s="180"/>
      <c r="TLO315" s="180"/>
      <c r="TLP315" s="180"/>
      <c r="TLQ315" s="180"/>
      <c r="TLR315" s="180"/>
      <c r="TLS315" s="180"/>
      <c r="TLT315" s="180"/>
      <c r="TLU315" s="180"/>
      <c r="TLV315" s="180"/>
      <c r="TLW315" s="180"/>
      <c r="TLX315" s="180"/>
      <c r="TLY315" s="180"/>
      <c r="TLZ315" s="180"/>
      <c r="TMA315" s="180"/>
      <c r="TMB315" s="180"/>
      <c r="TMC315" s="180"/>
      <c r="TMD315" s="180"/>
      <c r="TME315" s="180"/>
      <c r="TMF315" s="180"/>
      <c r="TMG315" s="180"/>
      <c r="TMH315" s="180"/>
      <c r="TMI315" s="180"/>
      <c r="TMJ315" s="180"/>
      <c r="TMK315" s="180"/>
      <c r="TML315" s="180"/>
      <c r="TMM315" s="180"/>
      <c r="TMN315" s="180"/>
      <c r="TMO315" s="180"/>
      <c r="TMP315" s="180"/>
      <c r="TMQ315" s="180"/>
      <c r="TMR315" s="180"/>
      <c r="TMS315" s="180"/>
      <c r="TMT315" s="180"/>
      <c r="TMU315" s="180"/>
      <c r="TMV315" s="180"/>
      <c r="TMW315" s="180"/>
      <c r="TMX315" s="180"/>
      <c r="TMY315" s="180"/>
      <c r="TMZ315" s="180"/>
      <c r="TNA315" s="180"/>
      <c r="TNB315" s="180"/>
      <c r="TNC315" s="180"/>
      <c r="TND315" s="180"/>
      <c r="TNE315" s="180"/>
      <c r="TNF315" s="180"/>
      <c r="TNG315" s="180"/>
      <c r="TNH315" s="180"/>
      <c r="TNI315" s="180"/>
      <c r="TNJ315" s="180"/>
      <c r="TNK315" s="180"/>
      <c r="TNL315" s="180"/>
      <c r="TNM315" s="180"/>
      <c r="TNN315" s="180"/>
      <c r="TNO315" s="180"/>
      <c r="TNP315" s="180"/>
      <c r="TNQ315" s="180"/>
      <c r="TNR315" s="180"/>
      <c r="TNS315" s="180"/>
      <c r="TNT315" s="180"/>
      <c r="TNU315" s="180"/>
      <c r="TNV315" s="180"/>
      <c r="TNW315" s="180"/>
      <c r="TNX315" s="180"/>
      <c r="TNY315" s="180"/>
      <c r="TNZ315" s="180"/>
      <c r="TOA315" s="180"/>
      <c r="TOB315" s="180"/>
      <c r="TOC315" s="180"/>
      <c r="TOD315" s="180"/>
      <c r="TOE315" s="180"/>
      <c r="TOF315" s="180"/>
      <c r="TOG315" s="180"/>
      <c r="TOH315" s="180"/>
      <c r="TOI315" s="180"/>
      <c r="TOJ315" s="180"/>
      <c r="TOK315" s="180"/>
      <c r="TOL315" s="180"/>
      <c r="TOM315" s="180"/>
      <c r="TON315" s="180"/>
      <c r="TOO315" s="180"/>
      <c r="TOP315" s="180"/>
      <c r="TOQ315" s="180"/>
      <c r="TOR315" s="180"/>
      <c r="TOS315" s="180"/>
      <c r="TOT315" s="180"/>
      <c r="TOU315" s="180"/>
      <c r="TOV315" s="180"/>
      <c r="TOW315" s="180"/>
      <c r="TOX315" s="180"/>
      <c r="TOY315" s="180"/>
      <c r="TOZ315" s="180"/>
      <c r="TPA315" s="180"/>
      <c r="TPB315" s="180"/>
      <c r="TPC315" s="180"/>
      <c r="TPD315" s="180"/>
      <c r="TPE315" s="180"/>
      <c r="TPF315" s="180"/>
      <c r="TPG315" s="180"/>
      <c r="TPH315" s="180"/>
      <c r="TPI315" s="180"/>
      <c r="TPJ315" s="180"/>
      <c r="TPK315" s="180"/>
      <c r="TPL315" s="180"/>
      <c r="TPM315" s="180"/>
      <c r="TPN315" s="180"/>
      <c r="TPO315" s="180"/>
      <c r="TPP315" s="180"/>
      <c r="TPQ315" s="180"/>
      <c r="TPR315" s="180"/>
      <c r="TPS315" s="180"/>
      <c r="TPT315" s="180"/>
      <c r="TPU315" s="180"/>
      <c r="TPV315" s="180"/>
      <c r="TPW315" s="180"/>
      <c r="TPX315" s="180"/>
      <c r="TPY315" s="180"/>
      <c r="TPZ315" s="180"/>
      <c r="TQA315" s="180"/>
      <c r="TQB315" s="180"/>
      <c r="TQC315" s="180"/>
      <c r="TQD315" s="180"/>
      <c r="TQE315" s="180"/>
      <c r="TQF315" s="180"/>
      <c r="TQG315" s="180"/>
      <c r="TQH315" s="180"/>
      <c r="TQI315" s="180"/>
      <c r="TQJ315" s="180"/>
      <c r="TQK315" s="180"/>
      <c r="TQL315" s="180"/>
      <c r="TQM315" s="180"/>
      <c r="TQN315" s="180"/>
      <c r="TQO315" s="180"/>
      <c r="TQP315" s="180"/>
      <c r="TQQ315" s="180"/>
      <c r="TQR315" s="180"/>
      <c r="TQS315" s="180"/>
      <c r="TQT315" s="180"/>
      <c r="TQU315" s="180"/>
      <c r="TQV315" s="180"/>
      <c r="TQW315" s="180"/>
      <c r="TQX315" s="180"/>
      <c r="TQY315" s="180"/>
      <c r="TQZ315" s="180"/>
      <c r="TRA315" s="180"/>
      <c r="TRB315" s="180"/>
      <c r="TRC315" s="180"/>
      <c r="TRD315" s="180"/>
      <c r="TRE315" s="180"/>
      <c r="TRF315" s="180"/>
      <c r="TRG315" s="180"/>
      <c r="TRH315" s="180"/>
      <c r="TRI315" s="180"/>
      <c r="TRJ315" s="180"/>
      <c r="TRK315" s="180"/>
      <c r="TRL315" s="180"/>
      <c r="TRM315" s="180"/>
      <c r="TRN315" s="180"/>
      <c r="TRO315" s="180"/>
      <c r="TRP315" s="180"/>
      <c r="TRQ315" s="180"/>
      <c r="TRR315" s="180"/>
      <c r="TRS315" s="180"/>
      <c r="TRT315" s="180"/>
      <c r="TRU315" s="180"/>
      <c r="TRV315" s="180"/>
      <c r="TRW315" s="180"/>
      <c r="TRX315" s="180"/>
      <c r="TRY315" s="180"/>
      <c r="TRZ315" s="180"/>
      <c r="TSA315" s="180"/>
      <c r="TSB315" s="180"/>
      <c r="TSC315" s="180"/>
      <c r="TSD315" s="180"/>
      <c r="TSE315" s="180"/>
      <c r="TSF315" s="180"/>
      <c r="TSG315" s="180"/>
      <c r="TSH315" s="180"/>
      <c r="TSI315" s="180"/>
      <c r="TSJ315" s="180"/>
      <c r="TSK315" s="180"/>
      <c r="TSL315" s="180"/>
      <c r="TSM315" s="180"/>
      <c r="TSN315" s="180"/>
      <c r="TSO315" s="180"/>
      <c r="TSP315" s="180"/>
      <c r="TSQ315" s="180"/>
      <c r="TSR315" s="180"/>
      <c r="TSS315" s="180"/>
      <c r="TST315" s="180"/>
      <c r="TSU315" s="180"/>
      <c r="TSV315" s="180"/>
      <c r="TSW315" s="180"/>
      <c r="TSX315" s="180"/>
      <c r="TSY315" s="180"/>
      <c r="TSZ315" s="180"/>
      <c r="TTA315" s="180"/>
      <c r="TTB315" s="180"/>
      <c r="TTC315" s="180"/>
      <c r="TTD315" s="180"/>
      <c r="TTE315" s="180"/>
      <c r="TTF315" s="180"/>
      <c r="TTG315" s="180"/>
      <c r="TTH315" s="180"/>
      <c r="TTI315" s="180"/>
      <c r="TTJ315" s="180"/>
      <c r="TTK315" s="180"/>
      <c r="TTL315" s="180"/>
      <c r="TTM315" s="180"/>
      <c r="TTN315" s="180"/>
      <c r="TTO315" s="180"/>
      <c r="TTP315" s="180"/>
      <c r="TTQ315" s="180"/>
      <c r="TTR315" s="180"/>
      <c r="TTS315" s="180"/>
      <c r="TTT315" s="180"/>
      <c r="TTU315" s="180"/>
      <c r="TTV315" s="180"/>
      <c r="TTW315" s="180"/>
      <c r="TTX315" s="180"/>
      <c r="TTY315" s="180"/>
      <c r="TTZ315" s="180"/>
      <c r="TUA315" s="180"/>
      <c r="TUB315" s="180"/>
      <c r="TUC315" s="180"/>
      <c r="TUD315" s="180"/>
      <c r="TUE315" s="180"/>
      <c r="TUF315" s="180"/>
      <c r="TUG315" s="180"/>
      <c r="TUH315" s="180"/>
      <c r="TUI315" s="180"/>
      <c r="TUJ315" s="180"/>
      <c r="TUK315" s="180"/>
      <c r="TUL315" s="180"/>
      <c r="TUM315" s="180"/>
      <c r="TUN315" s="180"/>
      <c r="TUO315" s="180"/>
      <c r="TUP315" s="180"/>
      <c r="TUQ315" s="180"/>
      <c r="TUR315" s="180"/>
      <c r="TUS315" s="180"/>
      <c r="TUT315" s="180"/>
      <c r="TUU315" s="180"/>
      <c r="TUV315" s="180"/>
      <c r="TUW315" s="180"/>
      <c r="TUX315" s="180"/>
      <c r="TUY315" s="180"/>
      <c r="TUZ315" s="180"/>
      <c r="TVA315" s="180"/>
      <c r="TVB315" s="180"/>
      <c r="TVC315" s="180"/>
      <c r="TVD315" s="180"/>
      <c r="TVE315" s="180"/>
      <c r="TVF315" s="180"/>
      <c r="TVG315" s="180"/>
      <c r="TVH315" s="180"/>
      <c r="TVI315" s="180"/>
      <c r="TVJ315" s="180"/>
      <c r="TVK315" s="180"/>
      <c r="TVL315" s="180"/>
      <c r="TVM315" s="180"/>
      <c r="TVN315" s="180"/>
      <c r="TVO315" s="180"/>
      <c r="TVP315" s="180"/>
      <c r="TVQ315" s="180"/>
      <c r="TVR315" s="180"/>
      <c r="TVS315" s="180"/>
      <c r="TVT315" s="180"/>
      <c r="TVU315" s="180"/>
      <c r="TVV315" s="180"/>
      <c r="TVW315" s="180"/>
      <c r="TVX315" s="180"/>
      <c r="TVY315" s="180"/>
      <c r="TVZ315" s="180"/>
      <c r="TWA315" s="180"/>
      <c r="TWB315" s="180"/>
      <c r="TWC315" s="180"/>
      <c r="TWD315" s="180"/>
      <c r="TWE315" s="180"/>
      <c r="TWF315" s="180"/>
      <c r="TWG315" s="180"/>
      <c r="TWH315" s="180"/>
      <c r="TWI315" s="180"/>
      <c r="TWJ315" s="180"/>
      <c r="TWK315" s="180"/>
      <c r="TWL315" s="180"/>
      <c r="TWM315" s="180"/>
      <c r="TWN315" s="180"/>
      <c r="TWO315" s="180"/>
      <c r="TWP315" s="180"/>
      <c r="TWQ315" s="180"/>
      <c r="TWR315" s="180"/>
      <c r="TWS315" s="180"/>
      <c r="TWT315" s="180"/>
      <c r="TWU315" s="180"/>
      <c r="TWV315" s="180"/>
      <c r="TWW315" s="180"/>
      <c r="TWX315" s="180"/>
      <c r="TWY315" s="180"/>
      <c r="TWZ315" s="180"/>
      <c r="TXA315" s="180"/>
      <c r="TXB315" s="180"/>
      <c r="TXC315" s="180"/>
      <c r="TXD315" s="180"/>
      <c r="TXE315" s="180"/>
      <c r="TXF315" s="180"/>
      <c r="TXG315" s="180"/>
      <c r="TXH315" s="180"/>
      <c r="TXI315" s="180"/>
      <c r="TXJ315" s="180"/>
      <c r="TXK315" s="180"/>
      <c r="TXL315" s="180"/>
      <c r="TXM315" s="180"/>
      <c r="TXN315" s="180"/>
      <c r="TXO315" s="180"/>
      <c r="TXP315" s="180"/>
      <c r="TXQ315" s="180"/>
      <c r="TXR315" s="180"/>
      <c r="TXS315" s="180"/>
      <c r="TXT315" s="180"/>
      <c r="TXU315" s="180"/>
      <c r="TXV315" s="180"/>
      <c r="TXW315" s="180"/>
      <c r="TXX315" s="180"/>
      <c r="TXY315" s="180"/>
      <c r="TXZ315" s="180"/>
      <c r="TYA315" s="180"/>
      <c r="TYB315" s="180"/>
      <c r="TYC315" s="180"/>
      <c r="TYD315" s="180"/>
      <c r="TYE315" s="180"/>
      <c r="TYF315" s="180"/>
      <c r="TYG315" s="180"/>
      <c r="TYH315" s="180"/>
      <c r="TYI315" s="180"/>
      <c r="TYJ315" s="180"/>
      <c r="TYK315" s="180"/>
      <c r="TYL315" s="180"/>
      <c r="TYM315" s="180"/>
      <c r="TYN315" s="180"/>
      <c r="TYO315" s="180"/>
      <c r="TYP315" s="180"/>
      <c r="TYQ315" s="180"/>
      <c r="TYR315" s="180"/>
      <c r="TYS315" s="180"/>
      <c r="TYT315" s="180"/>
      <c r="TYU315" s="180"/>
      <c r="TYV315" s="180"/>
      <c r="TYW315" s="180"/>
      <c r="TYX315" s="180"/>
      <c r="TYY315" s="180"/>
      <c r="TYZ315" s="180"/>
      <c r="TZA315" s="180"/>
      <c r="TZB315" s="180"/>
      <c r="TZC315" s="180"/>
      <c r="TZD315" s="180"/>
      <c r="TZE315" s="180"/>
      <c r="TZF315" s="180"/>
      <c r="TZG315" s="180"/>
      <c r="TZH315" s="180"/>
      <c r="TZI315" s="180"/>
      <c r="TZJ315" s="180"/>
      <c r="TZK315" s="180"/>
      <c r="TZL315" s="180"/>
      <c r="TZM315" s="180"/>
      <c r="TZN315" s="180"/>
      <c r="TZO315" s="180"/>
      <c r="TZP315" s="180"/>
      <c r="TZQ315" s="180"/>
      <c r="TZR315" s="180"/>
      <c r="TZS315" s="180"/>
      <c r="TZT315" s="180"/>
      <c r="TZU315" s="180"/>
      <c r="TZV315" s="180"/>
      <c r="TZW315" s="180"/>
      <c r="TZX315" s="180"/>
      <c r="TZY315" s="180"/>
      <c r="TZZ315" s="180"/>
      <c r="UAA315" s="180"/>
      <c r="UAB315" s="180"/>
      <c r="UAC315" s="180"/>
      <c r="UAD315" s="180"/>
      <c r="UAE315" s="180"/>
      <c r="UAF315" s="180"/>
      <c r="UAG315" s="180"/>
      <c r="UAH315" s="180"/>
      <c r="UAI315" s="180"/>
      <c r="UAJ315" s="180"/>
      <c r="UAK315" s="180"/>
      <c r="UAL315" s="180"/>
      <c r="UAM315" s="180"/>
      <c r="UAN315" s="180"/>
      <c r="UAO315" s="180"/>
      <c r="UAP315" s="180"/>
      <c r="UAQ315" s="180"/>
      <c r="UAR315" s="180"/>
      <c r="UAS315" s="180"/>
      <c r="UAT315" s="180"/>
      <c r="UAU315" s="180"/>
      <c r="UAV315" s="180"/>
      <c r="UAW315" s="180"/>
      <c r="UAX315" s="180"/>
      <c r="UAY315" s="180"/>
      <c r="UAZ315" s="180"/>
      <c r="UBA315" s="180"/>
      <c r="UBB315" s="180"/>
      <c r="UBC315" s="180"/>
      <c r="UBD315" s="180"/>
      <c r="UBE315" s="180"/>
      <c r="UBF315" s="180"/>
      <c r="UBG315" s="180"/>
      <c r="UBH315" s="180"/>
      <c r="UBI315" s="180"/>
      <c r="UBJ315" s="180"/>
      <c r="UBK315" s="180"/>
      <c r="UBL315" s="180"/>
      <c r="UBM315" s="180"/>
      <c r="UBN315" s="180"/>
      <c r="UBO315" s="180"/>
      <c r="UBP315" s="180"/>
      <c r="UBQ315" s="180"/>
      <c r="UBR315" s="180"/>
      <c r="UBS315" s="180"/>
      <c r="UBT315" s="180"/>
      <c r="UBU315" s="180"/>
      <c r="UBV315" s="180"/>
      <c r="UBW315" s="180"/>
      <c r="UBX315" s="180"/>
      <c r="UBY315" s="180"/>
      <c r="UBZ315" s="180"/>
      <c r="UCA315" s="180"/>
      <c r="UCB315" s="180"/>
      <c r="UCC315" s="180"/>
      <c r="UCD315" s="180"/>
      <c r="UCE315" s="180"/>
      <c r="UCF315" s="180"/>
      <c r="UCG315" s="180"/>
      <c r="UCH315" s="180"/>
      <c r="UCI315" s="180"/>
      <c r="UCJ315" s="180"/>
      <c r="UCK315" s="180"/>
      <c r="UCL315" s="180"/>
      <c r="UCM315" s="180"/>
      <c r="UCN315" s="180"/>
      <c r="UCO315" s="180"/>
      <c r="UCP315" s="180"/>
      <c r="UCQ315" s="180"/>
      <c r="UCR315" s="180"/>
      <c r="UCS315" s="180"/>
      <c r="UCT315" s="180"/>
      <c r="UCU315" s="180"/>
      <c r="UCV315" s="180"/>
      <c r="UCW315" s="180"/>
      <c r="UCX315" s="180"/>
      <c r="UCY315" s="180"/>
      <c r="UCZ315" s="180"/>
      <c r="UDA315" s="180"/>
      <c r="UDB315" s="180"/>
      <c r="UDC315" s="180"/>
      <c r="UDD315" s="180"/>
      <c r="UDE315" s="180"/>
      <c r="UDF315" s="180"/>
      <c r="UDG315" s="180"/>
      <c r="UDH315" s="180"/>
      <c r="UDI315" s="180"/>
      <c r="UDJ315" s="180"/>
      <c r="UDK315" s="180"/>
      <c r="UDL315" s="180"/>
      <c r="UDM315" s="180"/>
      <c r="UDN315" s="180"/>
      <c r="UDO315" s="180"/>
      <c r="UDP315" s="180"/>
      <c r="UDQ315" s="180"/>
      <c r="UDR315" s="180"/>
      <c r="UDS315" s="180"/>
      <c r="UDT315" s="180"/>
      <c r="UDU315" s="180"/>
      <c r="UDV315" s="180"/>
      <c r="UDW315" s="180"/>
      <c r="UDX315" s="180"/>
      <c r="UDY315" s="180"/>
      <c r="UDZ315" s="180"/>
      <c r="UEA315" s="180"/>
      <c r="UEB315" s="180"/>
      <c r="UEC315" s="180"/>
      <c r="UED315" s="180"/>
      <c r="UEE315" s="180"/>
      <c r="UEF315" s="180"/>
      <c r="UEG315" s="180"/>
      <c r="UEH315" s="180"/>
      <c r="UEI315" s="180"/>
      <c r="UEJ315" s="180"/>
      <c r="UEK315" s="180"/>
      <c r="UEL315" s="180"/>
      <c r="UEM315" s="180"/>
      <c r="UEN315" s="180"/>
      <c r="UEO315" s="180"/>
      <c r="UEP315" s="180"/>
      <c r="UEQ315" s="180"/>
      <c r="UER315" s="180"/>
      <c r="UES315" s="180"/>
      <c r="UET315" s="180"/>
      <c r="UEU315" s="180"/>
      <c r="UEV315" s="180"/>
      <c r="UEW315" s="180"/>
      <c r="UEX315" s="180"/>
      <c r="UEY315" s="180"/>
      <c r="UEZ315" s="180"/>
      <c r="UFA315" s="180"/>
      <c r="UFB315" s="180"/>
      <c r="UFC315" s="180"/>
      <c r="UFD315" s="180"/>
      <c r="UFE315" s="180"/>
      <c r="UFF315" s="180"/>
      <c r="UFG315" s="180"/>
      <c r="UFH315" s="180"/>
      <c r="UFI315" s="180"/>
      <c r="UFJ315" s="180"/>
      <c r="UFK315" s="180"/>
      <c r="UFL315" s="180"/>
      <c r="UFM315" s="180"/>
      <c r="UFN315" s="180"/>
      <c r="UFO315" s="180"/>
      <c r="UFP315" s="180"/>
      <c r="UFQ315" s="180"/>
      <c r="UFR315" s="180"/>
      <c r="UFS315" s="180"/>
      <c r="UFT315" s="180"/>
      <c r="UFU315" s="180"/>
      <c r="UFV315" s="180"/>
      <c r="UFW315" s="180"/>
      <c r="UFX315" s="180"/>
      <c r="UFY315" s="180"/>
      <c r="UFZ315" s="180"/>
      <c r="UGA315" s="180"/>
      <c r="UGB315" s="180"/>
      <c r="UGC315" s="180"/>
      <c r="UGD315" s="180"/>
      <c r="UGE315" s="180"/>
      <c r="UGF315" s="180"/>
      <c r="UGG315" s="180"/>
      <c r="UGH315" s="180"/>
      <c r="UGI315" s="180"/>
      <c r="UGJ315" s="180"/>
      <c r="UGK315" s="180"/>
      <c r="UGL315" s="180"/>
      <c r="UGM315" s="180"/>
      <c r="UGN315" s="180"/>
      <c r="UGO315" s="180"/>
      <c r="UGP315" s="180"/>
      <c r="UGQ315" s="180"/>
      <c r="UGR315" s="180"/>
      <c r="UGS315" s="180"/>
      <c r="UGT315" s="180"/>
      <c r="UGU315" s="180"/>
      <c r="UGV315" s="180"/>
      <c r="UGW315" s="180"/>
      <c r="UGX315" s="180"/>
      <c r="UGY315" s="180"/>
      <c r="UGZ315" s="180"/>
      <c r="UHA315" s="180"/>
      <c r="UHB315" s="180"/>
      <c r="UHC315" s="180"/>
      <c r="UHD315" s="180"/>
      <c r="UHE315" s="180"/>
      <c r="UHF315" s="180"/>
      <c r="UHG315" s="180"/>
      <c r="UHH315" s="180"/>
      <c r="UHI315" s="180"/>
      <c r="UHJ315" s="180"/>
      <c r="UHK315" s="180"/>
      <c r="UHL315" s="180"/>
      <c r="UHM315" s="180"/>
      <c r="UHN315" s="180"/>
      <c r="UHO315" s="180"/>
      <c r="UHP315" s="180"/>
      <c r="UHQ315" s="180"/>
      <c r="UHR315" s="180"/>
      <c r="UHS315" s="180"/>
      <c r="UHT315" s="180"/>
      <c r="UHU315" s="180"/>
      <c r="UHV315" s="180"/>
      <c r="UHW315" s="180"/>
      <c r="UHX315" s="180"/>
      <c r="UHY315" s="180"/>
      <c r="UHZ315" s="180"/>
      <c r="UIA315" s="180"/>
      <c r="UIB315" s="180"/>
      <c r="UIC315" s="180"/>
      <c r="UID315" s="180"/>
      <c r="UIE315" s="180"/>
      <c r="UIF315" s="180"/>
      <c r="UIG315" s="180"/>
      <c r="UIH315" s="180"/>
      <c r="UII315" s="180"/>
      <c r="UIJ315" s="180"/>
      <c r="UIK315" s="180"/>
      <c r="UIL315" s="180"/>
      <c r="UIM315" s="180"/>
      <c r="UIN315" s="180"/>
      <c r="UIO315" s="180"/>
      <c r="UIP315" s="180"/>
      <c r="UIQ315" s="180"/>
      <c r="UIR315" s="180"/>
      <c r="UIS315" s="180"/>
      <c r="UIT315" s="180"/>
      <c r="UIU315" s="180"/>
      <c r="UIV315" s="180"/>
      <c r="UIW315" s="180"/>
      <c r="UIX315" s="180"/>
      <c r="UIY315" s="180"/>
      <c r="UIZ315" s="180"/>
      <c r="UJA315" s="180"/>
      <c r="UJB315" s="180"/>
      <c r="UJC315" s="180"/>
      <c r="UJD315" s="180"/>
      <c r="UJE315" s="180"/>
      <c r="UJF315" s="180"/>
      <c r="UJG315" s="180"/>
      <c r="UJH315" s="180"/>
      <c r="UJI315" s="180"/>
      <c r="UJJ315" s="180"/>
      <c r="UJK315" s="180"/>
      <c r="UJL315" s="180"/>
      <c r="UJM315" s="180"/>
      <c r="UJN315" s="180"/>
      <c r="UJO315" s="180"/>
      <c r="UJP315" s="180"/>
      <c r="UJQ315" s="180"/>
      <c r="UJR315" s="180"/>
      <c r="UJS315" s="180"/>
      <c r="UJT315" s="180"/>
      <c r="UJU315" s="180"/>
      <c r="UJV315" s="180"/>
      <c r="UJW315" s="180"/>
      <c r="UJX315" s="180"/>
      <c r="UJY315" s="180"/>
      <c r="UJZ315" s="180"/>
      <c r="UKA315" s="180"/>
      <c r="UKB315" s="180"/>
      <c r="UKC315" s="180"/>
      <c r="UKD315" s="180"/>
      <c r="UKE315" s="180"/>
      <c r="UKF315" s="180"/>
      <c r="UKG315" s="180"/>
      <c r="UKH315" s="180"/>
      <c r="UKI315" s="180"/>
      <c r="UKJ315" s="180"/>
      <c r="UKK315" s="180"/>
      <c r="UKL315" s="180"/>
      <c r="UKM315" s="180"/>
      <c r="UKN315" s="180"/>
      <c r="UKO315" s="180"/>
      <c r="UKP315" s="180"/>
      <c r="UKQ315" s="180"/>
      <c r="UKR315" s="180"/>
      <c r="UKS315" s="180"/>
      <c r="UKT315" s="180"/>
      <c r="UKU315" s="180"/>
      <c r="UKV315" s="180"/>
      <c r="UKW315" s="180"/>
      <c r="UKX315" s="180"/>
      <c r="UKY315" s="180"/>
      <c r="UKZ315" s="180"/>
      <c r="ULA315" s="180"/>
      <c r="ULB315" s="180"/>
      <c r="ULC315" s="180"/>
      <c r="ULD315" s="180"/>
      <c r="ULE315" s="180"/>
      <c r="ULF315" s="180"/>
      <c r="ULG315" s="180"/>
      <c r="ULH315" s="180"/>
      <c r="ULI315" s="180"/>
      <c r="ULJ315" s="180"/>
      <c r="ULK315" s="180"/>
      <c r="ULL315" s="180"/>
      <c r="ULM315" s="180"/>
      <c r="ULN315" s="180"/>
      <c r="ULO315" s="180"/>
      <c r="ULP315" s="180"/>
      <c r="ULQ315" s="180"/>
      <c r="ULR315" s="180"/>
      <c r="ULS315" s="180"/>
      <c r="ULT315" s="180"/>
      <c r="ULU315" s="180"/>
      <c r="ULV315" s="180"/>
      <c r="ULW315" s="180"/>
      <c r="ULX315" s="180"/>
      <c r="ULY315" s="180"/>
      <c r="ULZ315" s="180"/>
      <c r="UMA315" s="180"/>
      <c r="UMB315" s="180"/>
      <c r="UMC315" s="180"/>
      <c r="UMD315" s="180"/>
      <c r="UME315" s="180"/>
      <c r="UMF315" s="180"/>
      <c r="UMG315" s="180"/>
      <c r="UMH315" s="180"/>
      <c r="UMI315" s="180"/>
      <c r="UMJ315" s="180"/>
      <c r="UMK315" s="180"/>
      <c r="UML315" s="180"/>
      <c r="UMM315" s="180"/>
      <c r="UMN315" s="180"/>
      <c r="UMO315" s="180"/>
      <c r="UMP315" s="180"/>
      <c r="UMQ315" s="180"/>
      <c r="UMR315" s="180"/>
      <c r="UMS315" s="180"/>
      <c r="UMT315" s="180"/>
      <c r="UMU315" s="180"/>
      <c r="UMV315" s="180"/>
      <c r="UMW315" s="180"/>
      <c r="UMX315" s="180"/>
      <c r="UMY315" s="180"/>
      <c r="UMZ315" s="180"/>
      <c r="UNA315" s="180"/>
      <c r="UNB315" s="180"/>
      <c r="UNC315" s="180"/>
      <c r="UND315" s="180"/>
      <c r="UNE315" s="180"/>
      <c r="UNF315" s="180"/>
      <c r="UNG315" s="180"/>
      <c r="UNH315" s="180"/>
      <c r="UNI315" s="180"/>
      <c r="UNJ315" s="180"/>
      <c r="UNK315" s="180"/>
      <c r="UNL315" s="180"/>
      <c r="UNM315" s="180"/>
      <c r="UNN315" s="180"/>
      <c r="UNO315" s="180"/>
      <c r="UNP315" s="180"/>
      <c r="UNQ315" s="180"/>
      <c r="UNR315" s="180"/>
      <c r="UNS315" s="180"/>
      <c r="UNT315" s="180"/>
      <c r="UNU315" s="180"/>
      <c r="UNV315" s="180"/>
      <c r="UNW315" s="180"/>
      <c r="UNX315" s="180"/>
      <c r="UNY315" s="180"/>
      <c r="UNZ315" s="180"/>
      <c r="UOA315" s="180"/>
      <c r="UOB315" s="180"/>
      <c r="UOC315" s="180"/>
      <c r="UOD315" s="180"/>
      <c r="UOE315" s="180"/>
      <c r="UOF315" s="180"/>
      <c r="UOG315" s="180"/>
      <c r="UOH315" s="180"/>
      <c r="UOI315" s="180"/>
      <c r="UOJ315" s="180"/>
      <c r="UOK315" s="180"/>
      <c r="UOL315" s="180"/>
      <c r="UOM315" s="180"/>
      <c r="UON315" s="180"/>
      <c r="UOO315" s="180"/>
      <c r="UOP315" s="180"/>
      <c r="UOQ315" s="180"/>
      <c r="UOR315" s="180"/>
      <c r="UOS315" s="180"/>
      <c r="UOT315" s="180"/>
      <c r="UOU315" s="180"/>
      <c r="UOV315" s="180"/>
      <c r="UOW315" s="180"/>
      <c r="UOX315" s="180"/>
      <c r="UOY315" s="180"/>
      <c r="UOZ315" s="180"/>
      <c r="UPA315" s="180"/>
      <c r="UPB315" s="180"/>
      <c r="UPC315" s="180"/>
      <c r="UPD315" s="180"/>
      <c r="UPE315" s="180"/>
      <c r="UPF315" s="180"/>
      <c r="UPG315" s="180"/>
      <c r="UPH315" s="180"/>
      <c r="UPI315" s="180"/>
      <c r="UPJ315" s="180"/>
      <c r="UPK315" s="180"/>
      <c r="UPL315" s="180"/>
      <c r="UPM315" s="180"/>
      <c r="UPN315" s="180"/>
      <c r="UPO315" s="180"/>
      <c r="UPP315" s="180"/>
      <c r="UPQ315" s="180"/>
      <c r="UPR315" s="180"/>
      <c r="UPS315" s="180"/>
      <c r="UPT315" s="180"/>
      <c r="UPU315" s="180"/>
      <c r="UPV315" s="180"/>
      <c r="UPW315" s="180"/>
      <c r="UPX315" s="180"/>
      <c r="UPY315" s="180"/>
      <c r="UPZ315" s="180"/>
      <c r="UQA315" s="180"/>
      <c r="UQB315" s="180"/>
      <c r="UQC315" s="180"/>
      <c r="UQD315" s="180"/>
      <c r="UQE315" s="180"/>
      <c r="UQF315" s="180"/>
      <c r="UQG315" s="180"/>
      <c r="UQH315" s="180"/>
      <c r="UQI315" s="180"/>
      <c r="UQJ315" s="180"/>
      <c r="UQK315" s="180"/>
      <c r="UQL315" s="180"/>
      <c r="UQM315" s="180"/>
      <c r="UQN315" s="180"/>
      <c r="UQO315" s="180"/>
      <c r="UQP315" s="180"/>
      <c r="UQQ315" s="180"/>
      <c r="UQR315" s="180"/>
      <c r="UQS315" s="180"/>
      <c r="UQT315" s="180"/>
      <c r="UQU315" s="180"/>
      <c r="UQV315" s="180"/>
      <c r="UQW315" s="180"/>
      <c r="UQX315" s="180"/>
      <c r="UQY315" s="180"/>
      <c r="UQZ315" s="180"/>
      <c r="URA315" s="180"/>
      <c r="URB315" s="180"/>
      <c r="URC315" s="180"/>
      <c r="URD315" s="180"/>
      <c r="URE315" s="180"/>
      <c r="URF315" s="180"/>
      <c r="URG315" s="180"/>
      <c r="URH315" s="180"/>
      <c r="URI315" s="180"/>
      <c r="URJ315" s="180"/>
      <c r="URK315" s="180"/>
      <c r="URL315" s="180"/>
      <c r="URM315" s="180"/>
      <c r="URN315" s="180"/>
      <c r="URO315" s="180"/>
      <c r="URP315" s="180"/>
      <c r="URQ315" s="180"/>
      <c r="URR315" s="180"/>
      <c r="URS315" s="180"/>
      <c r="URT315" s="180"/>
      <c r="URU315" s="180"/>
      <c r="URV315" s="180"/>
      <c r="URW315" s="180"/>
      <c r="URX315" s="180"/>
      <c r="URY315" s="180"/>
      <c r="URZ315" s="180"/>
      <c r="USA315" s="180"/>
      <c r="USB315" s="180"/>
      <c r="USC315" s="180"/>
      <c r="USD315" s="180"/>
      <c r="USE315" s="180"/>
      <c r="USF315" s="180"/>
      <c r="USG315" s="180"/>
      <c r="USH315" s="180"/>
      <c r="USI315" s="180"/>
      <c r="USJ315" s="180"/>
      <c r="USK315" s="180"/>
      <c r="USL315" s="180"/>
      <c r="USM315" s="180"/>
      <c r="USN315" s="180"/>
      <c r="USO315" s="180"/>
      <c r="USP315" s="180"/>
      <c r="USQ315" s="180"/>
      <c r="USR315" s="180"/>
      <c r="USS315" s="180"/>
      <c r="UST315" s="180"/>
      <c r="USU315" s="180"/>
      <c r="USV315" s="180"/>
      <c r="USW315" s="180"/>
      <c r="USX315" s="180"/>
      <c r="USY315" s="180"/>
      <c r="USZ315" s="180"/>
      <c r="UTA315" s="180"/>
      <c r="UTB315" s="180"/>
      <c r="UTC315" s="180"/>
      <c r="UTD315" s="180"/>
      <c r="UTE315" s="180"/>
      <c r="UTF315" s="180"/>
      <c r="UTG315" s="180"/>
      <c r="UTH315" s="180"/>
      <c r="UTI315" s="180"/>
      <c r="UTJ315" s="180"/>
      <c r="UTK315" s="180"/>
      <c r="UTL315" s="180"/>
      <c r="UTM315" s="180"/>
      <c r="UTN315" s="180"/>
      <c r="UTO315" s="180"/>
      <c r="UTP315" s="180"/>
      <c r="UTQ315" s="180"/>
      <c r="UTR315" s="180"/>
      <c r="UTS315" s="180"/>
      <c r="UTT315" s="180"/>
      <c r="UTU315" s="180"/>
      <c r="UTV315" s="180"/>
      <c r="UTW315" s="180"/>
      <c r="UTX315" s="180"/>
      <c r="UTY315" s="180"/>
      <c r="UTZ315" s="180"/>
      <c r="UUA315" s="180"/>
      <c r="UUB315" s="180"/>
      <c r="UUC315" s="180"/>
      <c r="UUD315" s="180"/>
      <c r="UUE315" s="180"/>
      <c r="UUF315" s="180"/>
      <c r="UUG315" s="180"/>
      <c r="UUH315" s="180"/>
      <c r="UUI315" s="180"/>
      <c r="UUJ315" s="180"/>
      <c r="UUK315" s="180"/>
      <c r="UUL315" s="180"/>
      <c r="UUM315" s="180"/>
      <c r="UUN315" s="180"/>
      <c r="UUO315" s="180"/>
      <c r="UUP315" s="180"/>
      <c r="UUQ315" s="180"/>
      <c r="UUR315" s="180"/>
      <c r="UUS315" s="180"/>
      <c r="UUT315" s="180"/>
      <c r="UUU315" s="180"/>
      <c r="UUV315" s="180"/>
      <c r="UUW315" s="180"/>
      <c r="UUX315" s="180"/>
      <c r="UUY315" s="180"/>
      <c r="UUZ315" s="180"/>
      <c r="UVA315" s="180"/>
      <c r="UVB315" s="180"/>
      <c r="UVC315" s="180"/>
      <c r="UVD315" s="180"/>
      <c r="UVE315" s="180"/>
      <c r="UVF315" s="180"/>
      <c r="UVG315" s="180"/>
      <c r="UVH315" s="180"/>
      <c r="UVI315" s="180"/>
      <c r="UVJ315" s="180"/>
      <c r="UVK315" s="180"/>
      <c r="UVL315" s="180"/>
      <c r="UVM315" s="180"/>
      <c r="UVN315" s="180"/>
      <c r="UVO315" s="180"/>
      <c r="UVP315" s="180"/>
      <c r="UVQ315" s="180"/>
      <c r="UVR315" s="180"/>
      <c r="UVS315" s="180"/>
      <c r="UVT315" s="180"/>
      <c r="UVU315" s="180"/>
      <c r="UVV315" s="180"/>
      <c r="UVW315" s="180"/>
      <c r="UVX315" s="180"/>
      <c r="UVY315" s="180"/>
      <c r="UVZ315" s="180"/>
      <c r="UWA315" s="180"/>
      <c r="UWB315" s="180"/>
      <c r="UWC315" s="180"/>
      <c r="UWD315" s="180"/>
      <c r="UWE315" s="180"/>
      <c r="UWF315" s="180"/>
      <c r="UWG315" s="180"/>
      <c r="UWH315" s="180"/>
      <c r="UWI315" s="180"/>
      <c r="UWJ315" s="180"/>
      <c r="UWK315" s="180"/>
      <c r="UWL315" s="180"/>
      <c r="UWM315" s="180"/>
      <c r="UWN315" s="180"/>
      <c r="UWO315" s="180"/>
      <c r="UWP315" s="180"/>
      <c r="UWQ315" s="180"/>
      <c r="UWR315" s="180"/>
      <c r="UWS315" s="180"/>
      <c r="UWT315" s="180"/>
      <c r="UWU315" s="180"/>
      <c r="UWV315" s="180"/>
      <c r="UWW315" s="180"/>
      <c r="UWX315" s="180"/>
      <c r="UWY315" s="180"/>
      <c r="UWZ315" s="180"/>
      <c r="UXA315" s="180"/>
      <c r="UXB315" s="180"/>
      <c r="UXC315" s="180"/>
      <c r="UXD315" s="180"/>
      <c r="UXE315" s="180"/>
      <c r="UXF315" s="180"/>
      <c r="UXG315" s="180"/>
      <c r="UXH315" s="180"/>
      <c r="UXI315" s="180"/>
      <c r="UXJ315" s="180"/>
      <c r="UXK315" s="180"/>
      <c r="UXL315" s="180"/>
      <c r="UXM315" s="180"/>
      <c r="UXN315" s="180"/>
      <c r="UXO315" s="180"/>
      <c r="UXP315" s="180"/>
      <c r="UXQ315" s="180"/>
      <c r="UXR315" s="180"/>
      <c r="UXS315" s="180"/>
      <c r="UXT315" s="180"/>
      <c r="UXU315" s="180"/>
      <c r="UXV315" s="180"/>
      <c r="UXW315" s="180"/>
      <c r="UXX315" s="180"/>
      <c r="UXY315" s="180"/>
      <c r="UXZ315" s="180"/>
      <c r="UYA315" s="180"/>
      <c r="UYB315" s="180"/>
      <c r="UYC315" s="180"/>
      <c r="UYD315" s="180"/>
      <c r="UYE315" s="180"/>
      <c r="UYF315" s="180"/>
      <c r="UYG315" s="180"/>
      <c r="UYH315" s="180"/>
      <c r="UYI315" s="180"/>
      <c r="UYJ315" s="180"/>
      <c r="UYK315" s="180"/>
      <c r="UYL315" s="180"/>
      <c r="UYM315" s="180"/>
      <c r="UYN315" s="180"/>
      <c r="UYO315" s="180"/>
      <c r="UYP315" s="180"/>
      <c r="UYQ315" s="180"/>
      <c r="UYR315" s="180"/>
      <c r="UYS315" s="180"/>
      <c r="UYT315" s="180"/>
      <c r="UYU315" s="180"/>
      <c r="UYV315" s="180"/>
      <c r="UYW315" s="180"/>
      <c r="UYX315" s="180"/>
      <c r="UYY315" s="180"/>
      <c r="UYZ315" s="180"/>
      <c r="UZA315" s="180"/>
      <c r="UZB315" s="180"/>
      <c r="UZC315" s="180"/>
      <c r="UZD315" s="180"/>
      <c r="UZE315" s="180"/>
      <c r="UZF315" s="180"/>
      <c r="UZG315" s="180"/>
      <c r="UZH315" s="180"/>
      <c r="UZI315" s="180"/>
      <c r="UZJ315" s="180"/>
      <c r="UZK315" s="180"/>
      <c r="UZL315" s="180"/>
      <c r="UZM315" s="180"/>
      <c r="UZN315" s="180"/>
      <c r="UZO315" s="180"/>
      <c r="UZP315" s="180"/>
      <c r="UZQ315" s="180"/>
      <c r="UZR315" s="180"/>
      <c r="UZS315" s="180"/>
      <c r="UZT315" s="180"/>
      <c r="UZU315" s="180"/>
      <c r="UZV315" s="180"/>
      <c r="UZW315" s="180"/>
      <c r="UZX315" s="180"/>
      <c r="UZY315" s="180"/>
      <c r="UZZ315" s="180"/>
      <c r="VAA315" s="180"/>
      <c r="VAB315" s="180"/>
      <c r="VAC315" s="180"/>
      <c r="VAD315" s="180"/>
      <c r="VAE315" s="180"/>
      <c r="VAF315" s="180"/>
      <c r="VAG315" s="180"/>
      <c r="VAH315" s="180"/>
      <c r="VAI315" s="180"/>
      <c r="VAJ315" s="180"/>
      <c r="VAK315" s="180"/>
      <c r="VAL315" s="180"/>
      <c r="VAM315" s="180"/>
      <c r="VAN315" s="180"/>
      <c r="VAO315" s="180"/>
      <c r="VAP315" s="180"/>
      <c r="VAQ315" s="180"/>
      <c r="VAR315" s="180"/>
      <c r="VAS315" s="180"/>
      <c r="VAT315" s="180"/>
      <c r="VAU315" s="180"/>
      <c r="VAV315" s="180"/>
      <c r="VAW315" s="180"/>
      <c r="VAX315" s="180"/>
      <c r="VAY315" s="180"/>
      <c r="VAZ315" s="180"/>
      <c r="VBA315" s="180"/>
      <c r="VBB315" s="180"/>
      <c r="VBC315" s="180"/>
      <c r="VBD315" s="180"/>
      <c r="VBE315" s="180"/>
      <c r="VBF315" s="180"/>
      <c r="VBG315" s="180"/>
      <c r="VBH315" s="180"/>
      <c r="VBI315" s="180"/>
      <c r="VBJ315" s="180"/>
      <c r="VBK315" s="180"/>
      <c r="VBL315" s="180"/>
      <c r="VBM315" s="180"/>
      <c r="VBN315" s="180"/>
      <c r="VBO315" s="180"/>
      <c r="VBP315" s="180"/>
      <c r="VBQ315" s="180"/>
      <c r="VBR315" s="180"/>
      <c r="VBS315" s="180"/>
      <c r="VBT315" s="180"/>
      <c r="VBU315" s="180"/>
      <c r="VBV315" s="180"/>
      <c r="VBW315" s="180"/>
      <c r="VBX315" s="180"/>
      <c r="VBY315" s="180"/>
      <c r="VBZ315" s="180"/>
      <c r="VCA315" s="180"/>
      <c r="VCB315" s="180"/>
      <c r="VCC315" s="180"/>
      <c r="VCD315" s="180"/>
      <c r="VCE315" s="180"/>
      <c r="VCF315" s="180"/>
      <c r="VCG315" s="180"/>
      <c r="VCH315" s="180"/>
      <c r="VCI315" s="180"/>
      <c r="VCJ315" s="180"/>
      <c r="VCK315" s="180"/>
      <c r="VCL315" s="180"/>
      <c r="VCM315" s="180"/>
      <c r="VCN315" s="180"/>
      <c r="VCO315" s="180"/>
      <c r="VCP315" s="180"/>
      <c r="VCQ315" s="180"/>
      <c r="VCR315" s="180"/>
      <c r="VCS315" s="180"/>
      <c r="VCT315" s="180"/>
      <c r="VCU315" s="180"/>
      <c r="VCV315" s="180"/>
      <c r="VCW315" s="180"/>
      <c r="VCX315" s="180"/>
      <c r="VCY315" s="180"/>
      <c r="VCZ315" s="180"/>
      <c r="VDA315" s="180"/>
      <c r="VDB315" s="180"/>
      <c r="VDC315" s="180"/>
      <c r="VDD315" s="180"/>
      <c r="VDE315" s="180"/>
      <c r="VDF315" s="180"/>
      <c r="VDG315" s="180"/>
      <c r="VDH315" s="180"/>
      <c r="VDI315" s="180"/>
      <c r="VDJ315" s="180"/>
      <c r="VDK315" s="180"/>
      <c r="VDL315" s="180"/>
      <c r="VDM315" s="180"/>
      <c r="VDN315" s="180"/>
      <c r="VDO315" s="180"/>
      <c r="VDP315" s="180"/>
      <c r="VDQ315" s="180"/>
      <c r="VDR315" s="180"/>
      <c r="VDS315" s="180"/>
      <c r="VDT315" s="180"/>
      <c r="VDU315" s="180"/>
      <c r="VDV315" s="180"/>
      <c r="VDW315" s="180"/>
      <c r="VDX315" s="180"/>
      <c r="VDY315" s="180"/>
      <c r="VDZ315" s="180"/>
      <c r="VEA315" s="180"/>
      <c r="VEB315" s="180"/>
      <c r="VEC315" s="180"/>
      <c r="VED315" s="180"/>
      <c r="VEE315" s="180"/>
      <c r="VEF315" s="180"/>
      <c r="VEG315" s="180"/>
      <c r="VEH315" s="180"/>
      <c r="VEI315" s="180"/>
      <c r="VEJ315" s="180"/>
      <c r="VEK315" s="180"/>
      <c r="VEL315" s="180"/>
      <c r="VEM315" s="180"/>
      <c r="VEN315" s="180"/>
      <c r="VEO315" s="180"/>
      <c r="VEP315" s="180"/>
      <c r="VEQ315" s="180"/>
      <c r="VER315" s="180"/>
      <c r="VES315" s="180"/>
      <c r="VET315" s="180"/>
      <c r="VEU315" s="180"/>
      <c r="VEV315" s="180"/>
      <c r="VEW315" s="180"/>
      <c r="VEX315" s="180"/>
      <c r="VEY315" s="180"/>
      <c r="VEZ315" s="180"/>
      <c r="VFA315" s="180"/>
      <c r="VFB315" s="180"/>
      <c r="VFC315" s="180"/>
      <c r="VFD315" s="180"/>
      <c r="VFE315" s="180"/>
      <c r="VFF315" s="180"/>
      <c r="VFG315" s="180"/>
      <c r="VFH315" s="180"/>
      <c r="VFI315" s="180"/>
      <c r="VFJ315" s="180"/>
      <c r="VFK315" s="180"/>
      <c r="VFL315" s="180"/>
      <c r="VFM315" s="180"/>
      <c r="VFN315" s="180"/>
      <c r="VFO315" s="180"/>
      <c r="VFP315" s="180"/>
      <c r="VFQ315" s="180"/>
      <c r="VFR315" s="180"/>
      <c r="VFS315" s="180"/>
      <c r="VFT315" s="180"/>
      <c r="VFU315" s="180"/>
      <c r="VFV315" s="180"/>
      <c r="VFW315" s="180"/>
      <c r="VFX315" s="180"/>
      <c r="VFY315" s="180"/>
      <c r="VFZ315" s="180"/>
      <c r="VGA315" s="180"/>
      <c r="VGB315" s="180"/>
      <c r="VGC315" s="180"/>
      <c r="VGD315" s="180"/>
      <c r="VGE315" s="180"/>
      <c r="VGF315" s="180"/>
      <c r="VGG315" s="180"/>
      <c r="VGH315" s="180"/>
      <c r="VGI315" s="180"/>
      <c r="VGJ315" s="180"/>
      <c r="VGK315" s="180"/>
      <c r="VGL315" s="180"/>
      <c r="VGM315" s="180"/>
      <c r="VGN315" s="180"/>
      <c r="VGO315" s="180"/>
      <c r="VGP315" s="180"/>
      <c r="VGQ315" s="180"/>
      <c r="VGR315" s="180"/>
      <c r="VGS315" s="180"/>
      <c r="VGT315" s="180"/>
      <c r="VGU315" s="180"/>
      <c r="VGV315" s="180"/>
      <c r="VGW315" s="180"/>
      <c r="VGX315" s="180"/>
      <c r="VGY315" s="180"/>
      <c r="VGZ315" s="180"/>
      <c r="VHA315" s="180"/>
      <c r="VHB315" s="180"/>
      <c r="VHC315" s="180"/>
      <c r="VHD315" s="180"/>
      <c r="VHE315" s="180"/>
      <c r="VHF315" s="180"/>
      <c r="VHG315" s="180"/>
      <c r="VHH315" s="180"/>
      <c r="VHI315" s="180"/>
      <c r="VHJ315" s="180"/>
      <c r="VHK315" s="180"/>
      <c r="VHL315" s="180"/>
      <c r="VHM315" s="180"/>
      <c r="VHN315" s="180"/>
      <c r="VHO315" s="180"/>
      <c r="VHP315" s="180"/>
      <c r="VHQ315" s="180"/>
      <c r="VHR315" s="180"/>
      <c r="VHS315" s="180"/>
      <c r="VHT315" s="180"/>
      <c r="VHU315" s="180"/>
      <c r="VHV315" s="180"/>
      <c r="VHW315" s="180"/>
      <c r="VHX315" s="180"/>
      <c r="VHY315" s="180"/>
      <c r="VHZ315" s="180"/>
      <c r="VIA315" s="180"/>
      <c r="VIB315" s="180"/>
      <c r="VIC315" s="180"/>
      <c r="VID315" s="180"/>
      <c r="VIE315" s="180"/>
      <c r="VIF315" s="180"/>
      <c r="VIG315" s="180"/>
      <c r="VIH315" s="180"/>
      <c r="VII315" s="180"/>
      <c r="VIJ315" s="180"/>
      <c r="VIK315" s="180"/>
      <c r="VIL315" s="180"/>
      <c r="VIM315" s="180"/>
      <c r="VIN315" s="180"/>
      <c r="VIO315" s="180"/>
      <c r="VIP315" s="180"/>
      <c r="VIQ315" s="180"/>
      <c r="VIR315" s="180"/>
      <c r="VIS315" s="180"/>
      <c r="VIT315" s="180"/>
      <c r="VIU315" s="180"/>
      <c r="VIV315" s="180"/>
      <c r="VIW315" s="180"/>
      <c r="VIX315" s="180"/>
      <c r="VIY315" s="180"/>
      <c r="VIZ315" s="180"/>
      <c r="VJA315" s="180"/>
      <c r="VJB315" s="180"/>
      <c r="VJC315" s="180"/>
      <c r="VJD315" s="180"/>
      <c r="VJE315" s="180"/>
      <c r="VJF315" s="180"/>
      <c r="VJG315" s="180"/>
      <c r="VJH315" s="180"/>
      <c r="VJI315" s="180"/>
      <c r="VJJ315" s="180"/>
      <c r="VJK315" s="180"/>
      <c r="VJL315" s="180"/>
      <c r="VJM315" s="180"/>
      <c r="VJN315" s="180"/>
      <c r="VJO315" s="180"/>
      <c r="VJP315" s="180"/>
      <c r="VJQ315" s="180"/>
      <c r="VJR315" s="180"/>
      <c r="VJS315" s="180"/>
      <c r="VJT315" s="180"/>
      <c r="VJU315" s="180"/>
      <c r="VJV315" s="180"/>
      <c r="VJW315" s="180"/>
      <c r="VJX315" s="180"/>
      <c r="VJY315" s="180"/>
      <c r="VJZ315" s="180"/>
      <c r="VKA315" s="180"/>
      <c r="VKB315" s="180"/>
      <c r="VKC315" s="180"/>
      <c r="VKD315" s="180"/>
      <c r="VKE315" s="180"/>
      <c r="VKF315" s="180"/>
      <c r="VKG315" s="180"/>
      <c r="VKH315" s="180"/>
      <c r="VKI315" s="180"/>
      <c r="VKJ315" s="180"/>
      <c r="VKK315" s="180"/>
      <c r="VKL315" s="180"/>
      <c r="VKM315" s="180"/>
      <c r="VKN315" s="180"/>
      <c r="VKO315" s="180"/>
      <c r="VKP315" s="180"/>
      <c r="VKQ315" s="180"/>
      <c r="VKR315" s="180"/>
      <c r="VKS315" s="180"/>
      <c r="VKT315" s="180"/>
      <c r="VKU315" s="180"/>
      <c r="VKV315" s="180"/>
      <c r="VKW315" s="180"/>
      <c r="VKX315" s="180"/>
      <c r="VKY315" s="180"/>
      <c r="VKZ315" s="180"/>
      <c r="VLA315" s="180"/>
      <c r="VLB315" s="180"/>
      <c r="VLC315" s="180"/>
      <c r="VLD315" s="180"/>
      <c r="VLE315" s="180"/>
      <c r="VLF315" s="180"/>
      <c r="VLG315" s="180"/>
      <c r="VLH315" s="180"/>
      <c r="VLI315" s="180"/>
      <c r="VLJ315" s="180"/>
      <c r="VLK315" s="180"/>
      <c r="VLL315" s="180"/>
      <c r="VLM315" s="180"/>
      <c r="VLN315" s="180"/>
      <c r="VLO315" s="180"/>
      <c r="VLP315" s="180"/>
      <c r="VLQ315" s="180"/>
      <c r="VLR315" s="180"/>
      <c r="VLS315" s="180"/>
      <c r="VLT315" s="180"/>
      <c r="VLU315" s="180"/>
      <c r="VLV315" s="180"/>
      <c r="VLW315" s="180"/>
      <c r="VLX315" s="180"/>
      <c r="VLY315" s="180"/>
      <c r="VLZ315" s="180"/>
      <c r="VMA315" s="180"/>
      <c r="VMB315" s="180"/>
      <c r="VMC315" s="180"/>
      <c r="VMD315" s="180"/>
      <c r="VME315" s="180"/>
      <c r="VMF315" s="180"/>
      <c r="VMG315" s="180"/>
      <c r="VMH315" s="180"/>
      <c r="VMI315" s="180"/>
      <c r="VMJ315" s="180"/>
      <c r="VMK315" s="180"/>
      <c r="VML315" s="180"/>
      <c r="VMM315" s="180"/>
      <c r="VMN315" s="180"/>
      <c r="VMO315" s="180"/>
      <c r="VMP315" s="180"/>
      <c r="VMQ315" s="180"/>
      <c r="VMR315" s="180"/>
      <c r="VMS315" s="180"/>
      <c r="VMT315" s="180"/>
      <c r="VMU315" s="180"/>
      <c r="VMV315" s="180"/>
      <c r="VMW315" s="180"/>
      <c r="VMX315" s="180"/>
      <c r="VMY315" s="180"/>
      <c r="VMZ315" s="180"/>
      <c r="VNA315" s="180"/>
      <c r="VNB315" s="180"/>
      <c r="VNC315" s="180"/>
      <c r="VND315" s="180"/>
      <c r="VNE315" s="180"/>
      <c r="VNF315" s="180"/>
      <c r="VNG315" s="180"/>
      <c r="VNH315" s="180"/>
      <c r="VNI315" s="180"/>
      <c r="VNJ315" s="180"/>
      <c r="VNK315" s="180"/>
      <c r="VNL315" s="180"/>
      <c r="VNM315" s="180"/>
      <c r="VNN315" s="180"/>
      <c r="VNO315" s="180"/>
      <c r="VNP315" s="180"/>
      <c r="VNQ315" s="180"/>
      <c r="VNR315" s="180"/>
      <c r="VNS315" s="180"/>
      <c r="VNT315" s="180"/>
      <c r="VNU315" s="180"/>
      <c r="VNV315" s="180"/>
      <c r="VNW315" s="180"/>
      <c r="VNX315" s="180"/>
      <c r="VNY315" s="180"/>
      <c r="VNZ315" s="180"/>
      <c r="VOA315" s="180"/>
      <c r="VOB315" s="180"/>
      <c r="VOC315" s="180"/>
      <c r="VOD315" s="180"/>
      <c r="VOE315" s="180"/>
      <c r="VOF315" s="180"/>
      <c r="VOG315" s="180"/>
      <c r="VOH315" s="180"/>
      <c r="VOI315" s="180"/>
      <c r="VOJ315" s="180"/>
      <c r="VOK315" s="180"/>
      <c r="VOL315" s="180"/>
      <c r="VOM315" s="180"/>
      <c r="VON315" s="180"/>
      <c r="VOO315" s="180"/>
      <c r="VOP315" s="180"/>
      <c r="VOQ315" s="180"/>
      <c r="VOR315" s="180"/>
      <c r="VOS315" s="180"/>
      <c r="VOT315" s="180"/>
      <c r="VOU315" s="180"/>
      <c r="VOV315" s="180"/>
      <c r="VOW315" s="180"/>
      <c r="VOX315" s="180"/>
      <c r="VOY315" s="180"/>
      <c r="VOZ315" s="180"/>
      <c r="VPA315" s="180"/>
      <c r="VPB315" s="180"/>
      <c r="VPC315" s="180"/>
      <c r="VPD315" s="180"/>
      <c r="VPE315" s="180"/>
      <c r="VPF315" s="180"/>
      <c r="VPG315" s="180"/>
      <c r="VPH315" s="180"/>
      <c r="VPI315" s="180"/>
      <c r="VPJ315" s="180"/>
      <c r="VPK315" s="180"/>
      <c r="VPL315" s="180"/>
      <c r="VPM315" s="180"/>
      <c r="VPN315" s="180"/>
      <c r="VPO315" s="180"/>
      <c r="VPP315" s="180"/>
      <c r="VPQ315" s="180"/>
      <c r="VPR315" s="180"/>
      <c r="VPS315" s="180"/>
      <c r="VPT315" s="180"/>
      <c r="VPU315" s="180"/>
      <c r="VPV315" s="180"/>
      <c r="VPW315" s="180"/>
      <c r="VPX315" s="180"/>
      <c r="VPY315" s="180"/>
      <c r="VPZ315" s="180"/>
      <c r="VQA315" s="180"/>
      <c r="VQB315" s="180"/>
      <c r="VQC315" s="180"/>
      <c r="VQD315" s="180"/>
      <c r="VQE315" s="180"/>
      <c r="VQF315" s="180"/>
      <c r="VQG315" s="180"/>
      <c r="VQH315" s="180"/>
      <c r="VQI315" s="180"/>
      <c r="VQJ315" s="180"/>
      <c r="VQK315" s="180"/>
      <c r="VQL315" s="180"/>
      <c r="VQM315" s="180"/>
      <c r="VQN315" s="180"/>
      <c r="VQO315" s="180"/>
      <c r="VQP315" s="180"/>
      <c r="VQQ315" s="180"/>
      <c r="VQR315" s="180"/>
      <c r="VQS315" s="180"/>
      <c r="VQT315" s="180"/>
      <c r="VQU315" s="180"/>
      <c r="VQV315" s="180"/>
      <c r="VQW315" s="180"/>
      <c r="VQX315" s="180"/>
      <c r="VQY315" s="180"/>
      <c r="VQZ315" s="180"/>
      <c r="VRA315" s="180"/>
      <c r="VRB315" s="180"/>
      <c r="VRC315" s="180"/>
      <c r="VRD315" s="180"/>
      <c r="VRE315" s="180"/>
      <c r="VRF315" s="180"/>
      <c r="VRG315" s="180"/>
      <c r="VRH315" s="180"/>
      <c r="VRI315" s="180"/>
      <c r="VRJ315" s="180"/>
      <c r="VRK315" s="180"/>
      <c r="VRL315" s="180"/>
      <c r="VRM315" s="180"/>
      <c r="VRN315" s="180"/>
      <c r="VRO315" s="180"/>
      <c r="VRP315" s="180"/>
      <c r="VRQ315" s="180"/>
      <c r="VRR315" s="180"/>
      <c r="VRS315" s="180"/>
      <c r="VRT315" s="180"/>
      <c r="VRU315" s="180"/>
      <c r="VRV315" s="180"/>
      <c r="VRW315" s="180"/>
      <c r="VRX315" s="180"/>
      <c r="VRY315" s="180"/>
      <c r="VRZ315" s="180"/>
      <c r="VSA315" s="180"/>
      <c r="VSB315" s="180"/>
      <c r="VSC315" s="180"/>
      <c r="VSD315" s="180"/>
      <c r="VSE315" s="180"/>
      <c r="VSF315" s="180"/>
      <c r="VSG315" s="180"/>
      <c r="VSH315" s="180"/>
      <c r="VSI315" s="180"/>
      <c r="VSJ315" s="180"/>
      <c r="VSK315" s="180"/>
      <c r="VSL315" s="180"/>
      <c r="VSM315" s="180"/>
      <c r="VSN315" s="180"/>
      <c r="VSO315" s="180"/>
      <c r="VSP315" s="180"/>
      <c r="VSQ315" s="180"/>
      <c r="VSR315" s="180"/>
      <c r="VSS315" s="180"/>
      <c r="VST315" s="180"/>
      <c r="VSU315" s="180"/>
      <c r="VSV315" s="180"/>
      <c r="VSW315" s="180"/>
      <c r="VSX315" s="180"/>
      <c r="VSY315" s="180"/>
      <c r="VSZ315" s="180"/>
      <c r="VTA315" s="180"/>
      <c r="VTB315" s="180"/>
      <c r="VTC315" s="180"/>
      <c r="VTD315" s="180"/>
      <c r="VTE315" s="180"/>
      <c r="VTF315" s="180"/>
      <c r="VTG315" s="180"/>
      <c r="VTH315" s="180"/>
      <c r="VTI315" s="180"/>
      <c r="VTJ315" s="180"/>
      <c r="VTK315" s="180"/>
      <c r="VTL315" s="180"/>
      <c r="VTM315" s="180"/>
      <c r="VTN315" s="180"/>
      <c r="VTO315" s="180"/>
      <c r="VTP315" s="180"/>
      <c r="VTQ315" s="180"/>
      <c r="VTR315" s="180"/>
      <c r="VTS315" s="180"/>
      <c r="VTT315" s="180"/>
      <c r="VTU315" s="180"/>
      <c r="VTV315" s="180"/>
      <c r="VTW315" s="180"/>
      <c r="VTX315" s="180"/>
      <c r="VTY315" s="180"/>
      <c r="VTZ315" s="180"/>
      <c r="VUA315" s="180"/>
      <c r="VUB315" s="180"/>
      <c r="VUC315" s="180"/>
      <c r="VUD315" s="180"/>
      <c r="VUE315" s="180"/>
      <c r="VUF315" s="180"/>
      <c r="VUG315" s="180"/>
      <c r="VUH315" s="180"/>
      <c r="VUI315" s="180"/>
      <c r="VUJ315" s="180"/>
      <c r="VUK315" s="180"/>
      <c r="VUL315" s="180"/>
      <c r="VUM315" s="180"/>
      <c r="VUN315" s="180"/>
      <c r="VUO315" s="180"/>
      <c r="VUP315" s="180"/>
      <c r="VUQ315" s="180"/>
      <c r="VUR315" s="180"/>
      <c r="VUS315" s="180"/>
      <c r="VUT315" s="180"/>
      <c r="VUU315" s="180"/>
      <c r="VUV315" s="180"/>
      <c r="VUW315" s="180"/>
      <c r="VUX315" s="180"/>
      <c r="VUY315" s="180"/>
      <c r="VUZ315" s="180"/>
      <c r="VVA315" s="180"/>
      <c r="VVB315" s="180"/>
      <c r="VVC315" s="180"/>
      <c r="VVD315" s="180"/>
      <c r="VVE315" s="180"/>
      <c r="VVF315" s="180"/>
      <c r="VVG315" s="180"/>
      <c r="VVH315" s="180"/>
      <c r="VVI315" s="180"/>
      <c r="VVJ315" s="180"/>
      <c r="VVK315" s="180"/>
      <c r="VVL315" s="180"/>
      <c r="VVM315" s="180"/>
      <c r="VVN315" s="180"/>
      <c r="VVO315" s="180"/>
      <c r="VVP315" s="180"/>
      <c r="VVQ315" s="180"/>
      <c r="VVR315" s="180"/>
      <c r="VVS315" s="180"/>
      <c r="VVT315" s="180"/>
      <c r="VVU315" s="180"/>
      <c r="VVV315" s="180"/>
      <c r="VVW315" s="180"/>
      <c r="VVX315" s="180"/>
      <c r="VVY315" s="180"/>
      <c r="VVZ315" s="180"/>
      <c r="VWA315" s="180"/>
      <c r="VWB315" s="180"/>
      <c r="VWC315" s="180"/>
      <c r="VWD315" s="180"/>
      <c r="VWE315" s="180"/>
      <c r="VWF315" s="180"/>
      <c r="VWG315" s="180"/>
      <c r="VWH315" s="180"/>
      <c r="VWI315" s="180"/>
      <c r="VWJ315" s="180"/>
      <c r="VWK315" s="180"/>
      <c r="VWL315" s="180"/>
      <c r="VWM315" s="180"/>
      <c r="VWN315" s="180"/>
      <c r="VWO315" s="180"/>
      <c r="VWP315" s="180"/>
      <c r="VWQ315" s="180"/>
      <c r="VWR315" s="180"/>
      <c r="VWS315" s="180"/>
      <c r="VWT315" s="180"/>
      <c r="VWU315" s="180"/>
      <c r="VWV315" s="180"/>
      <c r="VWW315" s="180"/>
      <c r="VWX315" s="180"/>
      <c r="VWY315" s="180"/>
      <c r="VWZ315" s="180"/>
      <c r="VXA315" s="180"/>
      <c r="VXB315" s="180"/>
      <c r="VXC315" s="180"/>
      <c r="VXD315" s="180"/>
      <c r="VXE315" s="180"/>
      <c r="VXF315" s="180"/>
      <c r="VXG315" s="180"/>
      <c r="VXH315" s="180"/>
      <c r="VXI315" s="180"/>
      <c r="VXJ315" s="180"/>
      <c r="VXK315" s="180"/>
      <c r="VXL315" s="180"/>
      <c r="VXM315" s="180"/>
      <c r="VXN315" s="180"/>
      <c r="VXO315" s="180"/>
      <c r="VXP315" s="180"/>
      <c r="VXQ315" s="180"/>
      <c r="VXR315" s="180"/>
      <c r="VXS315" s="180"/>
      <c r="VXT315" s="180"/>
      <c r="VXU315" s="180"/>
      <c r="VXV315" s="180"/>
      <c r="VXW315" s="180"/>
      <c r="VXX315" s="180"/>
      <c r="VXY315" s="180"/>
      <c r="VXZ315" s="180"/>
      <c r="VYA315" s="180"/>
      <c r="VYB315" s="180"/>
      <c r="VYC315" s="180"/>
      <c r="VYD315" s="180"/>
      <c r="VYE315" s="180"/>
      <c r="VYF315" s="180"/>
      <c r="VYG315" s="180"/>
      <c r="VYH315" s="180"/>
      <c r="VYI315" s="180"/>
      <c r="VYJ315" s="180"/>
      <c r="VYK315" s="180"/>
      <c r="VYL315" s="180"/>
      <c r="VYM315" s="180"/>
      <c r="VYN315" s="180"/>
      <c r="VYO315" s="180"/>
      <c r="VYP315" s="180"/>
      <c r="VYQ315" s="180"/>
      <c r="VYR315" s="180"/>
      <c r="VYS315" s="180"/>
      <c r="VYT315" s="180"/>
      <c r="VYU315" s="180"/>
      <c r="VYV315" s="180"/>
      <c r="VYW315" s="180"/>
      <c r="VYX315" s="180"/>
      <c r="VYY315" s="180"/>
      <c r="VYZ315" s="180"/>
      <c r="VZA315" s="180"/>
      <c r="VZB315" s="180"/>
      <c r="VZC315" s="180"/>
      <c r="VZD315" s="180"/>
      <c r="VZE315" s="180"/>
      <c r="VZF315" s="180"/>
      <c r="VZG315" s="180"/>
      <c r="VZH315" s="180"/>
      <c r="VZI315" s="180"/>
      <c r="VZJ315" s="180"/>
      <c r="VZK315" s="180"/>
      <c r="VZL315" s="180"/>
      <c r="VZM315" s="180"/>
      <c r="VZN315" s="180"/>
      <c r="VZO315" s="180"/>
      <c r="VZP315" s="180"/>
      <c r="VZQ315" s="180"/>
      <c r="VZR315" s="180"/>
      <c r="VZS315" s="180"/>
      <c r="VZT315" s="180"/>
      <c r="VZU315" s="180"/>
      <c r="VZV315" s="180"/>
      <c r="VZW315" s="180"/>
      <c r="VZX315" s="180"/>
      <c r="VZY315" s="180"/>
      <c r="VZZ315" s="180"/>
      <c r="WAA315" s="180"/>
      <c r="WAB315" s="180"/>
      <c r="WAC315" s="180"/>
      <c r="WAD315" s="180"/>
      <c r="WAE315" s="180"/>
      <c r="WAF315" s="180"/>
      <c r="WAG315" s="180"/>
      <c r="WAH315" s="180"/>
      <c r="WAI315" s="180"/>
      <c r="WAJ315" s="180"/>
      <c r="WAK315" s="180"/>
      <c r="WAL315" s="180"/>
      <c r="WAM315" s="180"/>
      <c r="WAN315" s="180"/>
      <c r="WAO315" s="180"/>
      <c r="WAP315" s="180"/>
      <c r="WAQ315" s="180"/>
      <c r="WAR315" s="180"/>
      <c r="WAS315" s="180"/>
      <c r="WAT315" s="180"/>
      <c r="WAU315" s="180"/>
      <c r="WAV315" s="180"/>
      <c r="WAW315" s="180"/>
      <c r="WAX315" s="180"/>
      <c r="WAY315" s="180"/>
      <c r="WAZ315" s="180"/>
      <c r="WBA315" s="180"/>
      <c r="WBB315" s="180"/>
      <c r="WBC315" s="180"/>
      <c r="WBD315" s="180"/>
      <c r="WBE315" s="180"/>
      <c r="WBF315" s="180"/>
      <c r="WBG315" s="180"/>
      <c r="WBH315" s="180"/>
      <c r="WBI315" s="180"/>
      <c r="WBJ315" s="180"/>
      <c r="WBK315" s="180"/>
      <c r="WBL315" s="180"/>
      <c r="WBM315" s="180"/>
      <c r="WBN315" s="180"/>
      <c r="WBO315" s="180"/>
      <c r="WBP315" s="180"/>
      <c r="WBQ315" s="180"/>
      <c r="WBR315" s="180"/>
      <c r="WBS315" s="180"/>
      <c r="WBT315" s="180"/>
      <c r="WBU315" s="180"/>
      <c r="WBV315" s="180"/>
      <c r="WBW315" s="180"/>
      <c r="WBX315" s="180"/>
      <c r="WBY315" s="180"/>
      <c r="WBZ315" s="180"/>
      <c r="WCA315" s="180"/>
      <c r="WCB315" s="180"/>
      <c r="WCC315" s="180"/>
      <c r="WCD315" s="180"/>
      <c r="WCE315" s="180"/>
      <c r="WCF315" s="180"/>
      <c r="WCG315" s="180"/>
      <c r="WCH315" s="180"/>
      <c r="WCI315" s="180"/>
      <c r="WCJ315" s="180"/>
      <c r="WCK315" s="180"/>
      <c r="WCL315" s="180"/>
      <c r="WCM315" s="180"/>
      <c r="WCN315" s="180"/>
      <c r="WCO315" s="180"/>
      <c r="WCP315" s="180"/>
      <c r="WCQ315" s="180"/>
      <c r="WCR315" s="180"/>
      <c r="WCS315" s="180"/>
      <c r="WCT315" s="180"/>
      <c r="WCU315" s="180"/>
      <c r="WCV315" s="180"/>
      <c r="WCW315" s="180"/>
      <c r="WCX315" s="180"/>
      <c r="WCY315" s="180"/>
      <c r="WCZ315" s="180"/>
      <c r="WDA315" s="180"/>
      <c r="WDB315" s="180"/>
      <c r="WDC315" s="180"/>
      <c r="WDD315" s="180"/>
      <c r="WDE315" s="180"/>
      <c r="WDF315" s="180"/>
      <c r="WDG315" s="180"/>
      <c r="WDH315" s="180"/>
      <c r="WDI315" s="180"/>
      <c r="WDJ315" s="180"/>
      <c r="WDK315" s="180"/>
      <c r="WDL315" s="180"/>
      <c r="WDM315" s="180"/>
      <c r="WDN315" s="180"/>
      <c r="WDO315" s="180"/>
      <c r="WDP315" s="180"/>
      <c r="WDQ315" s="180"/>
      <c r="WDR315" s="180"/>
      <c r="WDS315" s="180"/>
      <c r="WDT315" s="180"/>
      <c r="WDU315" s="180"/>
      <c r="WDV315" s="180"/>
      <c r="WDW315" s="180"/>
      <c r="WDX315" s="180"/>
      <c r="WDY315" s="180"/>
      <c r="WDZ315" s="180"/>
      <c r="WEA315" s="180"/>
      <c r="WEB315" s="180"/>
      <c r="WEC315" s="180"/>
      <c r="WED315" s="180"/>
      <c r="WEE315" s="180"/>
      <c r="WEF315" s="180"/>
      <c r="WEG315" s="180"/>
      <c r="WEH315" s="180"/>
      <c r="WEI315" s="180"/>
      <c r="WEJ315" s="180"/>
      <c r="WEK315" s="180"/>
      <c r="WEL315" s="180"/>
      <c r="WEM315" s="180"/>
      <c r="WEN315" s="180"/>
      <c r="WEO315" s="180"/>
      <c r="WEP315" s="180"/>
      <c r="WEQ315" s="180"/>
      <c r="WER315" s="180"/>
      <c r="WES315" s="180"/>
      <c r="WET315" s="180"/>
      <c r="WEU315" s="180"/>
      <c r="WEV315" s="180"/>
      <c r="WEW315" s="180"/>
      <c r="WEX315" s="180"/>
      <c r="WEY315" s="180"/>
      <c r="WEZ315" s="180"/>
      <c r="WFA315" s="180"/>
      <c r="WFB315" s="180"/>
      <c r="WFC315" s="180"/>
      <c r="WFD315" s="180"/>
      <c r="WFE315" s="180"/>
      <c r="WFF315" s="180"/>
      <c r="WFG315" s="180"/>
      <c r="WFH315" s="180"/>
      <c r="WFI315" s="180"/>
      <c r="WFJ315" s="180"/>
      <c r="WFK315" s="180"/>
      <c r="WFL315" s="180"/>
      <c r="WFM315" s="180"/>
      <c r="WFN315" s="180"/>
      <c r="WFO315" s="180"/>
      <c r="WFP315" s="180"/>
      <c r="WFQ315" s="180"/>
      <c r="WFR315" s="180"/>
      <c r="WFS315" s="180"/>
      <c r="WFT315" s="180"/>
      <c r="WFU315" s="180"/>
      <c r="WFV315" s="180"/>
      <c r="WFW315" s="180"/>
      <c r="WFX315" s="180"/>
      <c r="WFY315" s="180"/>
      <c r="WFZ315" s="180"/>
      <c r="WGA315" s="180"/>
      <c r="WGB315" s="180"/>
      <c r="WGC315" s="180"/>
      <c r="WGD315" s="180"/>
      <c r="WGE315" s="180"/>
      <c r="WGF315" s="180"/>
      <c r="WGG315" s="180"/>
      <c r="WGH315" s="180"/>
      <c r="WGI315" s="180"/>
      <c r="WGJ315" s="180"/>
      <c r="WGK315" s="180"/>
      <c r="WGL315" s="180"/>
      <c r="WGM315" s="180"/>
      <c r="WGN315" s="180"/>
      <c r="WGO315" s="180"/>
      <c r="WGP315" s="180"/>
      <c r="WGQ315" s="180"/>
      <c r="WGR315" s="180"/>
      <c r="WGS315" s="180"/>
      <c r="WGT315" s="180"/>
      <c r="WGU315" s="180"/>
      <c r="WGV315" s="180"/>
      <c r="WGW315" s="180"/>
      <c r="WGX315" s="180"/>
      <c r="WGY315" s="180"/>
      <c r="WGZ315" s="180"/>
      <c r="WHA315" s="180"/>
      <c r="WHB315" s="180"/>
      <c r="WHC315" s="180"/>
      <c r="WHD315" s="180"/>
      <c r="WHE315" s="180"/>
      <c r="WHF315" s="180"/>
      <c r="WHG315" s="180"/>
      <c r="WHH315" s="180"/>
      <c r="WHI315" s="180"/>
      <c r="WHJ315" s="180"/>
      <c r="WHK315" s="180"/>
      <c r="WHL315" s="180"/>
      <c r="WHM315" s="180"/>
      <c r="WHN315" s="180"/>
      <c r="WHO315" s="180"/>
      <c r="WHP315" s="180"/>
      <c r="WHQ315" s="180"/>
      <c r="WHR315" s="180"/>
      <c r="WHS315" s="180"/>
      <c r="WHT315" s="180"/>
      <c r="WHU315" s="180"/>
      <c r="WHV315" s="180"/>
      <c r="WHW315" s="180"/>
      <c r="WHX315" s="180"/>
      <c r="WHY315" s="180"/>
      <c r="WHZ315" s="180"/>
      <c r="WIA315" s="180"/>
      <c r="WIB315" s="180"/>
      <c r="WIC315" s="180"/>
      <c r="WID315" s="180"/>
      <c r="WIE315" s="180"/>
      <c r="WIF315" s="180"/>
      <c r="WIG315" s="180"/>
      <c r="WIH315" s="180"/>
      <c r="WII315" s="180"/>
      <c r="WIJ315" s="180"/>
      <c r="WIK315" s="180"/>
      <c r="WIL315" s="180"/>
      <c r="WIM315" s="180"/>
      <c r="WIN315" s="180"/>
      <c r="WIO315" s="180"/>
      <c r="WIP315" s="180"/>
      <c r="WIQ315" s="180"/>
      <c r="WIR315" s="180"/>
      <c r="WIS315" s="180"/>
      <c r="WIT315" s="180"/>
      <c r="WIU315" s="180"/>
      <c r="WIV315" s="180"/>
      <c r="WIW315" s="180"/>
      <c r="WIX315" s="180"/>
      <c r="WIY315" s="180"/>
      <c r="WIZ315" s="180"/>
      <c r="WJA315" s="180"/>
      <c r="WJB315" s="180"/>
      <c r="WJC315" s="180"/>
      <c r="WJD315" s="180"/>
      <c r="WJE315" s="180"/>
      <c r="WJF315" s="180"/>
      <c r="WJG315" s="180"/>
      <c r="WJH315" s="180"/>
      <c r="WJI315" s="180"/>
      <c r="WJJ315" s="180"/>
      <c r="WJK315" s="180"/>
      <c r="WJL315" s="180"/>
      <c r="WJM315" s="180"/>
      <c r="WJN315" s="180"/>
      <c r="WJO315" s="180"/>
      <c r="WJP315" s="180"/>
      <c r="WJQ315" s="180"/>
      <c r="WJR315" s="180"/>
      <c r="WJS315" s="180"/>
      <c r="WJT315" s="180"/>
      <c r="WJU315" s="180"/>
      <c r="WJV315" s="180"/>
      <c r="WJW315" s="180"/>
      <c r="WJX315" s="180"/>
      <c r="WJY315" s="180"/>
      <c r="WJZ315" s="180"/>
      <c r="WKA315" s="180"/>
      <c r="WKB315" s="180"/>
      <c r="WKC315" s="180"/>
      <c r="WKD315" s="180"/>
      <c r="WKE315" s="180"/>
      <c r="WKF315" s="180"/>
      <c r="WKG315" s="180"/>
      <c r="WKH315" s="180"/>
      <c r="WKI315" s="180"/>
      <c r="WKJ315" s="180"/>
      <c r="WKK315" s="180"/>
      <c r="WKL315" s="180"/>
      <c r="WKM315" s="180"/>
      <c r="WKN315" s="180"/>
      <c r="WKO315" s="180"/>
      <c r="WKP315" s="180"/>
      <c r="WKQ315" s="180"/>
      <c r="WKR315" s="180"/>
      <c r="WKS315" s="180"/>
      <c r="WKT315" s="180"/>
      <c r="WKU315" s="180"/>
      <c r="WKV315" s="180"/>
      <c r="WKW315" s="180"/>
      <c r="WKX315" s="180"/>
      <c r="WKY315" s="180"/>
      <c r="WKZ315" s="180"/>
      <c r="WLA315" s="180"/>
      <c r="WLB315" s="180"/>
      <c r="WLC315" s="180"/>
      <c r="WLD315" s="180"/>
      <c r="WLE315" s="180"/>
      <c r="WLF315" s="180"/>
      <c r="WLG315" s="180"/>
      <c r="WLH315" s="180"/>
      <c r="WLI315" s="180"/>
      <c r="WLJ315" s="180"/>
      <c r="WLK315" s="180"/>
      <c r="WLL315" s="180"/>
      <c r="WLM315" s="180"/>
      <c r="WLN315" s="180"/>
      <c r="WLO315" s="180"/>
      <c r="WLP315" s="180"/>
      <c r="WLQ315" s="180"/>
      <c r="WLR315" s="180"/>
      <c r="WLS315" s="180"/>
      <c r="WLT315" s="180"/>
      <c r="WLU315" s="180"/>
      <c r="WLV315" s="180"/>
      <c r="WLW315" s="180"/>
      <c r="WLX315" s="180"/>
      <c r="WLY315" s="180"/>
      <c r="WLZ315" s="180"/>
      <c r="WMA315" s="180"/>
      <c r="WMB315" s="180"/>
      <c r="WMC315" s="180"/>
      <c r="WMD315" s="180"/>
      <c r="WME315" s="180"/>
      <c r="WMF315" s="180"/>
      <c r="WMG315" s="180"/>
      <c r="WMH315" s="180"/>
      <c r="WMI315" s="180"/>
      <c r="WMJ315" s="180"/>
      <c r="WMK315" s="180"/>
      <c r="WML315" s="180"/>
      <c r="WMM315" s="180"/>
      <c r="WMN315" s="180"/>
      <c r="WMO315" s="180"/>
      <c r="WMP315" s="180"/>
      <c r="WMQ315" s="180"/>
      <c r="WMR315" s="180"/>
      <c r="WMS315" s="180"/>
      <c r="WMT315" s="180"/>
      <c r="WMU315" s="180"/>
      <c r="WMV315" s="180"/>
      <c r="WMW315" s="180"/>
      <c r="WMX315" s="180"/>
      <c r="WMY315" s="180"/>
      <c r="WMZ315" s="180"/>
      <c r="WNA315" s="180"/>
      <c r="WNB315" s="180"/>
      <c r="WNC315" s="180"/>
      <c r="WND315" s="180"/>
      <c r="WNE315" s="180"/>
      <c r="WNF315" s="180"/>
      <c r="WNG315" s="180"/>
      <c r="WNH315" s="180"/>
      <c r="WNI315" s="180"/>
      <c r="WNJ315" s="180"/>
      <c r="WNK315" s="180"/>
      <c r="WNL315" s="180"/>
      <c r="WNM315" s="180"/>
      <c r="WNN315" s="180"/>
      <c r="WNO315" s="180"/>
      <c r="WNP315" s="180"/>
      <c r="WNQ315" s="180"/>
      <c r="WNR315" s="180"/>
      <c r="WNS315" s="180"/>
      <c r="WNT315" s="180"/>
      <c r="WNU315" s="180"/>
      <c r="WNV315" s="180"/>
      <c r="WNW315" s="180"/>
      <c r="WNX315" s="180"/>
      <c r="WNY315" s="180"/>
      <c r="WNZ315" s="180"/>
      <c r="WOA315" s="180"/>
      <c r="WOB315" s="180"/>
      <c r="WOC315" s="180"/>
      <c r="WOD315" s="180"/>
      <c r="WOE315" s="180"/>
      <c r="WOF315" s="180"/>
      <c r="WOG315" s="180"/>
      <c r="WOH315" s="180"/>
      <c r="WOI315" s="180"/>
      <c r="WOJ315" s="180"/>
      <c r="WOK315" s="180"/>
      <c r="WOL315" s="180"/>
      <c r="WOM315" s="180"/>
      <c r="WON315" s="180"/>
      <c r="WOO315" s="180"/>
      <c r="WOP315" s="180"/>
      <c r="WOQ315" s="180"/>
      <c r="WOR315" s="180"/>
      <c r="WOS315" s="180"/>
      <c r="WOT315" s="180"/>
      <c r="WOU315" s="180"/>
      <c r="WOV315" s="180"/>
      <c r="WOW315" s="180"/>
      <c r="WOX315" s="180"/>
      <c r="WOY315" s="180"/>
      <c r="WOZ315" s="180"/>
      <c r="WPA315" s="180"/>
      <c r="WPB315" s="180"/>
      <c r="WPC315" s="180"/>
      <c r="WPD315" s="180"/>
      <c r="WPE315" s="180"/>
      <c r="WPF315" s="180"/>
      <c r="WPG315" s="180"/>
      <c r="WPH315" s="180"/>
      <c r="WPI315" s="180"/>
      <c r="WPJ315" s="180"/>
      <c r="WPK315" s="180"/>
      <c r="WPL315" s="180"/>
      <c r="WPM315" s="180"/>
      <c r="WPN315" s="180"/>
      <c r="WPO315" s="180"/>
      <c r="WPP315" s="180"/>
      <c r="WPQ315" s="180"/>
      <c r="WPR315" s="180"/>
      <c r="WPS315" s="180"/>
      <c r="WPT315" s="180"/>
      <c r="WPU315" s="180"/>
      <c r="WPV315" s="180"/>
      <c r="WPW315" s="180"/>
      <c r="WPX315" s="180"/>
      <c r="WPY315" s="180"/>
      <c r="WPZ315" s="180"/>
      <c r="WQA315" s="180"/>
      <c r="WQB315" s="180"/>
      <c r="WQC315" s="180"/>
      <c r="WQD315" s="180"/>
      <c r="WQE315" s="180"/>
      <c r="WQF315" s="180"/>
      <c r="WQG315" s="180"/>
      <c r="WQH315" s="180"/>
      <c r="WQI315" s="180"/>
      <c r="WQJ315" s="180"/>
      <c r="WQK315" s="180"/>
      <c r="WQL315" s="180"/>
      <c r="WQM315" s="180"/>
      <c r="WQN315" s="180"/>
      <c r="WQO315" s="180"/>
      <c r="WQP315" s="180"/>
      <c r="WQQ315" s="180"/>
      <c r="WQR315" s="180"/>
      <c r="WQS315" s="180"/>
      <c r="WQT315" s="180"/>
      <c r="WQU315" s="180"/>
      <c r="WQV315" s="180"/>
      <c r="WQW315" s="180"/>
      <c r="WQX315" s="180"/>
      <c r="WQY315" s="180"/>
      <c r="WQZ315" s="180"/>
      <c r="WRA315" s="180"/>
      <c r="WRB315" s="180"/>
      <c r="WRC315" s="180"/>
      <c r="WRD315" s="180"/>
      <c r="WRE315" s="180"/>
      <c r="WRF315" s="180"/>
      <c r="WRG315" s="180"/>
      <c r="WRH315" s="180"/>
      <c r="WRI315" s="180"/>
      <c r="WRJ315" s="180"/>
      <c r="WRK315" s="180"/>
      <c r="WRL315" s="180"/>
      <c r="WRM315" s="180"/>
      <c r="WRN315" s="180"/>
      <c r="WRO315" s="180"/>
      <c r="WRP315" s="180"/>
      <c r="WRQ315" s="180"/>
      <c r="WRR315" s="180"/>
      <c r="WRS315" s="180"/>
      <c r="WRT315" s="180"/>
      <c r="WRU315" s="180"/>
      <c r="WRV315" s="180"/>
      <c r="WRW315" s="180"/>
      <c r="WRX315" s="180"/>
      <c r="WRY315" s="180"/>
      <c r="WRZ315" s="180"/>
      <c r="WSA315" s="180"/>
      <c r="WSB315" s="180"/>
      <c r="WSC315" s="180"/>
      <c r="WSD315" s="180"/>
      <c r="WSE315" s="180"/>
      <c r="WSF315" s="180"/>
      <c r="WSG315" s="180"/>
      <c r="WSH315" s="180"/>
      <c r="WSI315" s="180"/>
      <c r="WSJ315" s="180"/>
      <c r="WSK315" s="180"/>
      <c r="WSL315" s="180"/>
      <c r="WSM315" s="180"/>
      <c r="WSN315" s="180"/>
      <c r="WSO315" s="180"/>
      <c r="WSP315" s="180"/>
      <c r="WSQ315" s="180"/>
      <c r="WSR315" s="180"/>
      <c r="WSS315" s="180"/>
      <c r="WST315" s="180"/>
      <c r="WSU315" s="180"/>
      <c r="WSV315" s="180"/>
      <c r="WSW315" s="180"/>
      <c r="WSX315" s="180"/>
      <c r="WSY315" s="180"/>
      <c r="WSZ315" s="180"/>
      <c r="WTA315" s="180"/>
      <c r="WTB315" s="180"/>
      <c r="WTC315" s="180"/>
      <c r="WTD315" s="180"/>
      <c r="WTE315" s="180"/>
      <c r="WTF315" s="180"/>
      <c r="WTG315" s="180"/>
      <c r="WTH315" s="180"/>
      <c r="WTI315" s="180"/>
      <c r="WTJ315" s="180"/>
      <c r="WTK315" s="180"/>
      <c r="WTL315" s="180"/>
      <c r="WTM315" s="180"/>
      <c r="WTN315" s="180"/>
      <c r="WTO315" s="180"/>
      <c r="WTP315" s="180"/>
      <c r="WTQ315" s="180"/>
      <c r="WTR315" s="180"/>
      <c r="WTS315" s="180"/>
      <c r="WTT315" s="180"/>
      <c r="WTU315" s="180"/>
      <c r="WTV315" s="180"/>
      <c r="WTW315" s="180"/>
      <c r="WTX315" s="180"/>
      <c r="WTY315" s="180"/>
      <c r="WTZ315" s="180"/>
      <c r="WUA315" s="180"/>
      <c r="WUB315" s="180"/>
      <c r="WUC315" s="180"/>
      <c r="WUD315" s="180"/>
      <c r="WUE315" s="180"/>
      <c r="WUF315" s="180"/>
      <c r="WUG315" s="180"/>
      <c r="WUH315" s="180"/>
      <c r="WUI315" s="180"/>
      <c r="WUJ315" s="180"/>
      <c r="WUK315" s="180"/>
      <c r="WUL315" s="180"/>
      <c r="WUM315" s="180"/>
      <c r="WUN315" s="180"/>
      <c r="WUO315" s="180"/>
      <c r="WUP315" s="180"/>
      <c r="WUQ315" s="180"/>
      <c r="WUR315" s="180"/>
      <c r="WUS315" s="180"/>
      <c r="WUT315" s="180"/>
      <c r="WUU315" s="180"/>
      <c r="WUV315" s="180"/>
      <c r="WUW315" s="180"/>
      <c r="WUX315" s="180"/>
      <c r="WUY315" s="180"/>
      <c r="WUZ315" s="180"/>
      <c r="WVA315" s="180"/>
      <c r="WVB315" s="180"/>
      <c r="WVC315" s="180"/>
      <c r="WVD315" s="180"/>
      <c r="WVE315" s="180"/>
      <c r="WVF315" s="180"/>
      <c r="WVG315" s="180"/>
      <c r="WVH315" s="180"/>
      <c r="WVI315" s="180"/>
      <c r="WVJ315" s="180"/>
      <c r="WVK315" s="180"/>
      <c r="WVL315" s="180"/>
      <c r="WVM315" s="180"/>
      <c r="WVN315" s="180"/>
      <c r="WVO315" s="180"/>
      <c r="WVP315" s="180"/>
      <c r="WVQ315" s="180"/>
      <c r="WVR315" s="180"/>
      <c r="WVS315" s="180"/>
      <c r="WVT315" s="180"/>
      <c r="WVU315" s="180"/>
      <c r="WVV315" s="180"/>
      <c r="WVW315" s="180"/>
      <c r="WVX315" s="180"/>
      <c r="WVY315" s="180"/>
      <c r="WVZ315" s="180"/>
      <c r="WWA315" s="180"/>
      <c r="WWB315" s="180"/>
      <c r="WWC315" s="180"/>
      <c r="WWD315" s="180"/>
      <c r="WWE315" s="180"/>
      <c r="WWF315" s="180"/>
      <c r="WWG315" s="180"/>
      <c r="WWH315" s="180"/>
      <c r="WWI315" s="180"/>
      <c r="WWJ315" s="180"/>
      <c r="WWK315" s="180"/>
      <c r="WWL315" s="180"/>
      <c r="WWM315" s="180"/>
      <c r="WWN315" s="180"/>
      <c r="WWO315" s="180"/>
      <c r="WWP315" s="180"/>
      <c r="WWQ315" s="180"/>
      <c r="WWR315" s="180"/>
      <c r="WWS315" s="180"/>
      <c r="WWT315" s="180"/>
      <c r="WWU315" s="180"/>
      <c r="WWV315" s="180"/>
      <c r="WWW315" s="180"/>
      <c r="WWX315" s="180"/>
      <c r="WWY315" s="180"/>
      <c r="WWZ315" s="180"/>
      <c r="WXA315" s="180"/>
      <c r="WXB315" s="180"/>
      <c r="WXC315" s="180"/>
      <c r="WXD315" s="180"/>
      <c r="WXE315" s="180"/>
      <c r="WXF315" s="180"/>
      <c r="WXG315" s="180"/>
      <c r="WXH315" s="180"/>
      <c r="WXI315" s="180"/>
      <c r="WXJ315" s="180"/>
      <c r="WXK315" s="180"/>
      <c r="WXL315" s="180"/>
      <c r="WXM315" s="180"/>
      <c r="WXN315" s="180"/>
      <c r="WXO315" s="180"/>
      <c r="WXP315" s="180"/>
      <c r="WXQ315" s="180"/>
      <c r="WXR315" s="180"/>
      <c r="WXS315" s="180"/>
      <c r="WXT315" s="180"/>
      <c r="WXU315" s="180"/>
      <c r="WXV315" s="180"/>
      <c r="WXW315" s="180"/>
      <c r="WXX315" s="180"/>
      <c r="WXY315" s="180"/>
      <c r="WXZ315" s="180"/>
      <c r="WYA315" s="180"/>
      <c r="WYB315" s="180"/>
      <c r="WYC315" s="180"/>
      <c r="WYD315" s="180"/>
      <c r="WYE315" s="180"/>
      <c r="WYF315" s="180"/>
      <c r="WYG315" s="180"/>
      <c r="WYH315" s="180"/>
      <c r="WYI315" s="180"/>
      <c r="WYJ315" s="180"/>
      <c r="WYK315" s="180"/>
      <c r="WYL315" s="180"/>
      <c r="WYM315" s="180"/>
      <c r="WYN315" s="180"/>
      <c r="WYO315" s="180"/>
      <c r="WYP315" s="180"/>
      <c r="WYQ315" s="180"/>
      <c r="WYR315" s="180"/>
      <c r="WYS315" s="180"/>
      <c r="WYT315" s="180"/>
      <c r="WYU315" s="180"/>
      <c r="WYV315" s="180"/>
      <c r="WYW315" s="180"/>
      <c r="WYX315" s="180"/>
      <c r="WYY315" s="180"/>
      <c r="WYZ315" s="180"/>
      <c r="WZA315" s="180"/>
      <c r="WZB315" s="180"/>
      <c r="WZC315" s="180"/>
      <c r="WZD315" s="180"/>
      <c r="WZE315" s="180"/>
      <c r="WZF315" s="180"/>
      <c r="WZG315" s="180"/>
      <c r="WZH315" s="180"/>
      <c r="WZI315" s="180"/>
      <c r="WZJ315" s="180"/>
      <c r="WZK315" s="180"/>
      <c r="WZL315" s="180"/>
      <c r="WZM315" s="180"/>
      <c r="WZN315" s="180"/>
      <c r="WZO315" s="180"/>
      <c r="WZP315" s="180"/>
      <c r="WZQ315" s="180"/>
      <c r="WZR315" s="180"/>
      <c r="WZS315" s="180"/>
      <c r="WZT315" s="180"/>
      <c r="WZU315" s="180"/>
      <c r="WZV315" s="180"/>
      <c r="WZW315" s="180"/>
      <c r="WZX315" s="180"/>
      <c r="WZY315" s="180"/>
      <c r="WZZ315" s="180"/>
      <c r="XAA315" s="180"/>
      <c r="XAB315" s="180"/>
      <c r="XAC315" s="180"/>
      <c r="XAD315" s="180"/>
      <c r="XAE315" s="180"/>
      <c r="XAF315" s="180"/>
      <c r="XAG315" s="180"/>
      <c r="XAH315" s="180"/>
      <c r="XAI315" s="180"/>
      <c r="XAJ315" s="180"/>
      <c r="XAK315" s="180"/>
      <c r="XAL315" s="180"/>
      <c r="XAM315" s="180"/>
      <c r="XAN315" s="180"/>
      <c r="XAO315" s="180"/>
      <c r="XAP315" s="180"/>
      <c r="XAQ315" s="180"/>
      <c r="XAR315" s="180"/>
      <c r="XAS315" s="180"/>
      <c r="XAT315" s="180"/>
      <c r="XAU315" s="180"/>
      <c r="XAV315" s="180"/>
      <c r="XAW315" s="180"/>
      <c r="XAX315" s="180"/>
      <c r="XAY315" s="180"/>
      <c r="XAZ315" s="180"/>
      <c r="XBA315" s="180"/>
      <c r="XBB315" s="180"/>
      <c r="XBC315" s="180"/>
      <c r="XBD315" s="180"/>
      <c r="XBE315" s="180"/>
      <c r="XBF315" s="180"/>
      <c r="XBG315" s="180"/>
      <c r="XBH315" s="180"/>
      <c r="XBI315" s="180"/>
      <c r="XBJ315" s="180"/>
      <c r="XBK315" s="180"/>
      <c r="XBL315" s="180"/>
      <c r="XBM315" s="180"/>
      <c r="XBN315" s="180"/>
      <c r="XBO315" s="180"/>
      <c r="XBP315" s="180"/>
      <c r="XBQ315" s="180"/>
      <c r="XBR315" s="180"/>
      <c r="XBS315" s="180"/>
      <c r="XBT315" s="180"/>
      <c r="XBU315" s="180"/>
      <c r="XBV315" s="180"/>
      <c r="XBW315" s="180"/>
      <c r="XBX315" s="180"/>
      <c r="XBY315" s="180"/>
      <c r="XBZ315" s="180"/>
      <c r="XCA315" s="180"/>
      <c r="XCB315" s="180"/>
      <c r="XCC315" s="180"/>
      <c r="XCD315" s="180"/>
      <c r="XCE315" s="180"/>
      <c r="XCF315" s="180"/>
      <c r="XCG315" s="180"/>
      <c r="XCH315" s="180"/>
      <c r="XCI315" s="180"/>
      <c r="XCJ315" s="180"/>
      <c r="XCK315" s="180"/>
      <c r="XCL315" s="180"/>
      <c r="XCM315" s="180"/>
      <c r="XCN315" s="180"/>
      <c r="XCO315" s="180"/>
      <c r="XCP315" s="180"/>
      <c r="XCQ315" s="180"/>
      <c r="XCR315" s="180"/>
      <c r="XCS315" s="180"/>
      <c r="XCT315" s="180"/>
      <c r="XCU315" s="180"/>
      <c r="XCV315" s="180"/>
      <c r="XCW315" s="180"/>
      <c r="XCX315" s="180"/>
      <c r="XCY315" s="180"/>
      <c r="XCZ315" s="180"/>
      <c r="XDA315" s="180"/>
      <c r="XDB315" s="180"/>
      <c r="XDC315" s="180"/>
      <c r="XDD315" s="180"/>
      <c r="XDE315" s="180"/>
      <c r="XDF315" s="180"/>
      <c r="XDG315" s="180"/>
      <c r="XDH315" s="180"/>
      <c r="XDI315" s="180"/>
      <c r="XDJ315" s="180"/>
      <c r="XDK315" s="180"/>
      <c r="XDL315" s="180"/>
      <c r="XDM315" s="180"/>
      <c r="XDN315" s="180"/>
      <c r="XDO315" s="180"/>
      <c r="XDP315" s="180"/>
      <c r="XDQ315" s="180"/>
      <c r="XDR315" s="180"/>
      <c r="XDS315" s="180"/>
      <c r="XDT315" s="180"/>
      <c r="XDU315" s="180"/>
      <c r="XDV315" s="180"/>
      <c r="XDW315" s="180"/>
      <c r="XDX315" s="180"/>
      <c r="XDY315" s="180"/>
      <c r="XDZ315" s="180"/>
      <c r="XEA315" s="180"/>
      <c r="XEB315" s="180"/>
      <c r="XEC315" s="180"/>
      <c r="XED315" s="180"/>
      <c r="XEE315" s="180"/>
      <c r="XEF315" s="180"/>
      <c r="XEG315" s="180"/>
      <c r="XEH315" s="180"/>
      <c r="XEI315" s="180"/>
      <c r="XEJ315" s="180"/>
      <c r="XEK315" s="180"/>
      <c r="XEL315" s="180"/>
      <c r="XEM315" s="180"/>
      <c r="XEN315" s="180"/>
      <c r="XEO315" s="180"/>
      <c r="XEP315" s="180"/>
      <c r="XEQ315" s="180"/>
      <c r="XER315" s="180"/>
      <c r="XES315" s="180"/>
      <c r="XET315" s="180"/>
      <c r="XEU315" s="180"/>
    </row>
    <row r="316" spans="8:16375" x14ac:dyDescent="0.25"/>
    <row r="317" spans="8:16375" x14ac:dyDescent="0.25"/>
    <row r="318" spans="8:16375" x14ac:dyDescent="0.25"/>
    <row r="319" spans="8:16375" x14ac:dyDescent="0.25"/>
    <row r="320" spans="8:1637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ht="15" customHeight="1" x14ac:dyDescent="0.25"/>
    <row r="366" ht="15" customHeight="1" x14ac:dyDescent="0.25"/>
    <row r="367" ht="15" customHeight="1" x14ac:dyDescent="0.25"/>
    <row r="368" ht="15" customHeight="1" x14ac:dyDescent="0.25"/>
    <row r="369" spans="3:6" ht="15" customHeight="1" x14ac:dyDescent="0.25"/>
    <row r="370" spans="3:6" ht="15" customHeight="1" x14ac:dyDescent="0.25"/>
    <row r="371" spans="3:6" ht="15" customHeight="1" x14ac:dyDescent="0.25"/>
    <row r="372" spans="3:6" ht="15" customHeight="1" x14ac:dyDescent="0.25"/>
    <row r="373" spans="3:6" ht="15" customHeight="1" x14ac:dyDescent="0.25"/>
    <row r="374" spans="3:6" ht="15" customHeight="1" x14ac:dyDescent="0.25">
      <c r="C374" s="181"/>
      <c r="D374" s="181"/>
      <c r="F374" s="181"/>
    </row>
    <row r="375" spans="3:6" ht="15" customHeight="1" x14ac:dyDescent="0.25">
      <c r="C375" s="181"/>
      <c r="D375" s="181"/>
      <c r="F375" s="181"/>
    </row>
    <row r="376" spans="3:6" ht="15" customHeight="1" x14ac:dyDescent="0.25"/>
    <row r="377" spans="3:6" ht="15" customHeight="1" x14ac:dyDescent="0.25"/>
    <row r="378" spans="3:6" ht="15" customHeight="1" x14ac:dyDescent="0.25"/>
    <row r="379" spans="3:6" ht="15" customHeight="1" x14ac:dyDescent="0.25"/>
    <row r="380" spans="3:6" ht="15" customHeight="1" x14ac:dyDescent="0.25"/>
    <row r="381" spans="3:6" ht="15" customHeight="1" x14ac:dyDescent="0.25"/>
    <row r="382" spans="3:6" ht="15" customHeight="1" x14ac:dyDescent="0.25"/>
    <row r="383" spans="3:6" ht="15" customHeight="1" x14ac:dyDescent="0.25"/>
    <row r="384" spans="3:6"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sheetData>
  <mergeCells count="38">
    <mergeCell ref="A246:B246"/>
    <mergeCell ref="A247:G247"/>
    <mergeCell ref="A164:G164"/>
    <mergeCell ref="A165:G165"/>
    <mergeCell ref="A179:B179"/>
    <mergeCell ref="A180:G180"/>
    <mergeCell ref="A182:G182"/>
    <mergeCell ref="A183:G183"/>
    <mergeCell ref="A161:G161"/>
    <mergeCell ref="A81:A82"/>
    <mergeCell ref="A83:B83"/>
    <mergeCell ref="A84:G84"/>
    <mergeCell ref="A87:G87"/>
    <mergeCell ref="A88:G88"/>
    <mergeCell ref="A105:B105"/>
    <mergeCell ref="A106:G106"/>
    <mergeCell ref="B107:G107"/>
    <mergeCell ref="A108:G108"/>
    <mergeCell ref="A109:G109"/>
    <mergeCell ref="A160:B160"/>
    <mergeCell ref="A70:A80"/>
    <mergeCell ref="A14:A16"/>
    <mergeCell ref="A17:A18"/>
    <mergeCell ref="A19:A22"/>
    <mergeCell ref="A23:A29"/>
    <mergeCell ref="A30:A35"/>
    <mergeCell ref="A36:A37"/>
    <mergeCell ref="A38:A43"/>
    <mergeCell ref="A44:A48"/>
    <mergeCell ref="A49:A60"/>
    <mergeCell ref="A61:A66"/>
    <mergeCell ref="A67:A69"/>
    <mergeCell ref="A12:A13"/>
    <mergeCell ref="A1:G1"/>
    <mergeCell ref="A2:G2"/>
    <mergeCell ref="A4:G4"/>
    <mergeCell ref="A5:G5"/>
    <mergeCell ref="A7:A11"/>
  </mergeCells>
  <printOptions horizontalCentered="1" verticalCentered="1"/>
  <pageMargins left="0.15748031496062992" right="0.15748031496062992" top="0.15748031496062992" bottom="0.15748031496062992" header="0" footer="0"/>
  <pageSetup scale="47" orientation="portrait" r:id="rId1"/>
  <rowBreaks count="5" manualBreakCount="5">
    <brk id="3" max="16383" man="1"/>
    <brk id="84" max="4" man="1"/>
    <brk id="107" max="4" man="1"/>
    <brk id="161" max="4" man="1"/>
    <brk id="18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0"/>
  <sheetViews>
    <sheetView showGridLines="0" zoomScaleNormal="100" zoomScaleSheetLayoutView="70" workbookViewId="0">
      <selection sqref="A1:G1"/>
    </sheetView>
  </sheetViews>
  <sheetFormatPr baseColWidth="10" defaultColWidth="0" defaultRowHeight="15" customHeight="1" zeroHeight="1" x14ac:dyDescent="0.25"/>
  <cols>
    <col min="1" max="1" width="16" style="132" customWidth="1"/>
    <col min="2" max="2" width="80" style="132" customWidth="1"/>
    <col min="3" max="4" width="22.42578125" style="146" customWidth="1"/>
    <col min="5" max="5" width="24.85546875" style="147" customWidth="1"/>
    <col min="6" max="6" width="22.42578125" style="146" customWidth="1"/>
    <col min="7" max="7" width="24.85546875" style="148" customWidth="1"/>
    <col min="8" max="8" width="2.28515625" style="87" customWidth="1"/>
    <col min="9" max="16384" width="11.42578125" style="87" hidden="1"/>
  </cols>
  <sheetData>
    <row r="1" spans="1:7" ht="141" customHeight="1" x14ac:dyDescent="0.25">
      <c r="A1" s="254" t="s">
        <v>154</v>
      </c>
      <c r="B1" s="263"/>
      <c r="C1" s="263"/>
      <c r="D1" s="263"/>
      <c r="E1" s="263"/>
      <c r="F1" s="263"/>
      <c r="G1" s="263"/>
    </row>
    <row r="2" spans="1:7" ht="15.75" x14ac:dyDescent="0.25">
      <c r="A2" s="157"/>
      <c r="B2" s="158"/>
      <c r="C2" s="159"/>
      <c r="D2" s="159"/>
      <c r="E2" s="160"/>
      <c r="F2" s="159"/>
      <c r="G2" s="161"/>
    </row>
    <row r="3" spans="1:7" ht="15.75" x14ac:dyDescent="0.25">
      <c r="A3" s="223" t="s">
        <v>44</v>
      </c>
      <c r="B3" s="223"/>
      <c r="C3" s="223"/>
      <c r="D3" s="223"/>
      <c r="E3" s="223"/>
      <c r="F3" s="223"/>
      <c r="G3" s="223"/>
    </row>
    <row r="4" spans="1:7" ht="15.75" x14ac:dyDescent="0.25">
      <c r="A4" s="247" t="s">
        <v>155</v>
      </c>
      <c r="B4" s="247"/>
      <c r="C4" s="247"/>
      <c r="D4" s="247"/>
      <c r="E4" s="247"/>
      <c r="F4" s="247"/>
      <c r="G4" s="247"/>
    </row>
    <row r="5" spans="1:7" ht="47.25" customHeight="1" x14ac:dyDescent="0.25">
      <c r="A5" s="52" t="s">
        <v>46</v>
      </c>
      <c r="B5" s="100" t="s">
        <v>47</v>
      </c>
      <c r="C5" s="52" t="s">
        <v>48</v>
      </c>
      <c r="D5" s="52" t="s">
        <v>49</v>
      </c>
      <c r="E5" s="52" t="s">
        <v>50</v>
      </c>
      <c r="F5" s="52" t="s">
        <v>51</v>
      </c>
      <c r="G5" s="52" t="s">
        <v>52</v>
      </c>
    </row>
    <row r="6" spans="1:7" ht="15.75" x14ac:dyDescent="0.25">
      <c r="A6" s="261">
        <v>1</v>
      </c>
      <c r="B6" s="53" t="s">
        <v>58</v>
      </c>
      <c r="C6" s="162">
        <v>98106720.729999989</v>
      </c>
      <c r="D6" s="162">
        <v>75070966.189999998</v>
      </c>
      <c r="E6" s="55">
        <v>0.76519697765256256</v>
      </c>
      <c r="F6" s="162">
        <v>70056919.970000014</v>
      </c>
      <c r="G6" s="55">
        <v>0.7140888967515695</v>
      </c>
    </row>
    <row r="7" spans="1:7" ht="15.75" x14ac:dyDescent="0.25">
      <c r="A7" s="262"/>
      <c r="B7" s="163" t="s">
        <v>59</v>
      </c>
      <c r="C7" s="164">
        <v>58659242.979999997</v>
      </c>
      <c r="D7" s="164">
        <v>46867882.859999992</v>
      </c>
      <c r="E7" s="61">
        <v>0.79898547064406722</v>
      </c>
      <c r="F7" s="164">
        <v>44307362.550000004</v>
      </c>
      <c r="G7" s="61">
        <v>0.75533471451560841</v>
      </c>
    </row>
    <row r="8" spans="1:7" ht="15.75" x14ac:dyDescent="0.25">
      <c r="A8" s="262"/>
      <c r="B8" s="59" t="s">
        <v>60</v>
      </c>
      <c r="C8" s="164">
        <v>36863910.699999996</v>
      </c>
      <c r="D8" s="164">
        <v>27320831.400000002</v>
      </c>
      <c r="E8" s="61">
        <v>0.74112677904246349</v>
      </c>
      <c r="F8" s="164">
        <v>25174985.219999999</v>
      </c>
      <c r="G8" s="61">
        <v>0.68291683497377831</v>
      </c>
    </row>
    <row r="9" spans="1:7" ht="15.75" x14ac:dyDescent="0.25">
      <c r="A9" s="262"/>
      <c r="B9" s="163" t="s">
        <v>61</v>
      </c>
      <c r="C9" s="164">
        <v>2583567.0499999998</v>
      </c>
      <c r="D9" s="164">
        <v>882251.92999999993</v>
      </c>
      <c r="E9" s="61">
        <v>0.34148598156181004</v>
      </c>
      <c r="F9" s="164">
        <v>574572.19999999995</v>
      </c>
      <c r="G9" s="61">
        <v>0.22239492487721579</v>
      </c>
    </row>
    <row r="10" spans="1:7" ht="15.75" x14ac:dyDescent="0.25">
      <c r="A10" s="264">
        <v>2</v>
      </c>
      <c r="B10" s="53" t="s">
        <v>62</v>
      </c>
      <c r="C10" s="162">
        <v>2600000</v>
      </c>
      <c r="D10" s="162">
        <v>1800532.8</v>
      </c>
      <c r="E10" s="55">
        <v>0.69251261538461539</v>
      </c>
      <c r="F10" s="162">
        <v>1792226.4200000002</v>
      </c>
      <c r="G10" s="55">
        <v>0.68931785384615396</v>
      </c>
    </row>
    <row r="11" spans="1:7" ht="15.75" x14ac:dyDescent="0.25">
      <c r="A11" s="262"/>
      <c r="B11" s="163" t="s">
        <v>63</v>
      </c>
      <c r="C11" s="164">
        <v>2600000</v>
      </c>
      <c r="D11" s="164">
        <v>1800532.8</v>
      </c>
      <c r="E11" s="61">
        <v>0.69251261538461539</v>
      </c>
      <c r="F11" s="164">
        <v>1792226.4200000002</v>
      </c>
      <c r="G11" s="61">
        <v>0.68931785384615396</v>
      </c>
    </row>
    <row r="12" spans="1:7" ht="15.75" x14ac:dyDescent="0.25">
      <c r="A12" s="261">
        <v>3</v>
      </c>
      <c r="B12" s="53" t="s">
        <v>53</v>
      </c>
      <c r="C12" s="162">
        <v>52114856.910000004</v>
      </c>
      <c r="D12" s="162">
        <v>44528131.43</v>
      </c>
      <c r="E12" s="55">
        <v>0.85442298166332997</v>
      </c>
      <c r="F12" s="162">
        <v>33886966.400000006</v>
      </c>
      <c r="G12" s="55">
        <v>0.6502361976839206</v>
      </c>
    </row>
    <row r="13" spans="1:7" ht="15.75" x14ac:dyDescent="0.25">
      <c r="A13" s="262"/>
      <c r="B13" s="163" t="s">
        <v>54</v>
      </c>
      <c r="C13" s="164">
        <v>29985101.640000001</v>
      </c>
      <c r="D13" s="164">
        <v>29579229.879999999</v>
      </c>
      <c r="E13" s="61">
        <v>0.9864642193022094</v>
      </c>
      <c r="F13" s="164">
        <v>23267448.34</v>
      </c>
      <c r="G13" s="61">
        <v>0.77596696584017311</v>
      </c>
    </row>
    <row r="14" spans="1:7" ht="15.75" x14ac:dyDescent="0.25">
      <c r="A14" s="262"/>
      <c r="B14" s="59" t="s">
        <v>56</v>
      </c>
      <c r="C14" s="164">
        <v>18094055.699999999</v>
      </c>
      <c r="D14" s="164">
        <v>13239309.390000001</v>
      </c>
      <c r="E14" s="61">
        <v>0.73169385623146954</v>
      </c>
      <c r="F14" s="164">
        <v>9101402.3599999994</v>
      </c>
      <c r="G14" s="61">
        <v>0.50300510349374017</v>
      </c>
    </row>
    <row r="15" spans="1:7" ht="15.75" x14ac:dyDescent="0.25">
      <c r="A15" s="262"/>
      <c r="B15" s="59" t="s">
        <v>55</v>
      </c>
      <c r="C15" s="164">
        <v>477785.93000000005</v>
      </c>
      <c r="D15" s="164">
        <v>255207.13</v>
      </c>
      <c r="E15" s="61">
        <v>0.53414534412932579</v>
      </c>
      <c r="F15" s="164">
        <v>201271.03</v>
      </c>
      <c r="G15" s="61">
        <v>0.42125775867866178</v>
      </c>
    </row>
    <row r="16" spans="1:7" ht="15.75" x14ac:dyDescent="0.25">
      <c r="A16" s="262"/>
      <c r="B16" s="163" t="s">
        <v>57</v>
      </c>
      <c r="C16" s="164">
        <v>3557913.6400000006</v>
      </c>
      <c r="D16" s="164">
        <v>1454385.03</v>
      </c>
      <c r="E16" s="61">
        <v>0.40877468571721709</v>
      </c>
      <c r="F16" s="164">
        <v>1316844.6700000002</v>
      </c>
      <c r="G16" s="61">
        <v>0.37011709761454464</v>
      </c>
    </row>
    <row r="17" spans="1:7" ht="15.75" x14ac:dyDescent="0.25">
      <c r="A17" s="264">
        <v>4</v>
      </c>
      <c r="B17" s="53" t="s">
        <v>81</v>
      </c>
      <c r="C17" s="162">
        <v>3126160</v>
      </c>
      <c r="D17" s="162">
        <v>2265657.12</v>
      </c>
      <c r="E17" s="55">
        <v>0.72474125444634951</v>
      </c>
      <c r="F17" s="162">
        <v>1878135.03</v>
      </c>
      <c r="G17" s="55">
        <v>0.60078019998976384</v>
      </c>
    </row>
    <row r="18" spans="1:7" ht="15.75" x14ac:dyDescent="0.25">
      <c r="A18" s="262"/>
      <c r="B18" s="163" t="s">
        <v>82</v>
      </c>
      <c r="C18" s="164">
        <v>3126160</v>
      </c>
      <c r="D18" s="164">
        <v>2265657.12</v>
      </c>
      <c r="E18" s="61">
        <v>0.72474125444634951</v>
      </c>
      <c r="F18" s="164">
        <v>1878135.03</v>
      </c>
      <c r="G18" s="61">
        <v>0.60078019998976384</v>
      </c>
    </row>
    <row r="19" spans="1:7" ht="15.75" x14ac:dyDescent="0.25">
      <c r="A19" s="261">
        <v>5</v>
      </c>
      <c r="B19" s="53" t="s">
        <v>64</v>
      </c>
      <c r="C19" s="162">
        <v>487505.92999999993</v>
      </c>
      <c r="D19" s="162">
        <v>324467.93000000005</v>
      </c>
      <c r="E19" s="55">
        <v>0.66556714499862601</v>
      </c>
      <c r="F19" s="162">
        <v>285666.46000000002</v>
      </c>
      <c r="G19" s="55">
        <v>0.58597535418697377</v>
      </c>
    </row>
    <row r="20" spans="1:7" ht="15.75" x14ac:dyDescent="0.25">
      <c r="A20" s="262"/>
      <c r="B20" s="59" t="s">
        <v>65</v>
      </c>
      <c r="C20" s="164">
        <v>189769.60000000001</v>
      </c>
      <c r="D20" s="164">
        <v>189769.60000000001</v>
      </c>
      <c r="E20" s="61">
        <v>1</v>
      </c>
      <c r="F20" s="164">
        <v>176616.13</v>
      </c>
      <c r="G20" s="61">
        <v>0.93068715958720472</v>
      </c>
    </row>
    <row r="21" spans="1:7" ht="15.75" x14ac:dyDescent="0.25">
      <c r="A21" s="262"/>
      <c r="B21" s="163" t="s">
        <v>66</v>
      </c>
      <c r="C21" s="164">
        <v>143956.32999999999</v>
      </c>
      <c r="D21" s="164">
        <v>134698.33000000002</v>
      </c>
      <c r="E21" s="61">
        <v>0.93568883007784398</v>
      </c>
      <c r="F21" s="164">
        <v>109050.33</v>
      </c>
      <c r="G21" s="61">
        <v>0.75752368791285529</v>
      </c>
    </row>
    <row r="22" spans="1:7" ht="15.75" x14ac:dyDescent="0.25">
      <c r="A22" s="262"/>
      <c r="B22" s="59" t="s">
        <v>67</v>
      </c>
      <c r="C22" s="164">
        <v>153780</v>
      </c>
      <c r="D22" s="164">
        <v>0</v>
      </c>
      <c r="E22" s="61">
        <v>0</v>
      </c>
      <c r="F22" s="164">
        <v>0</v>
      </c>
      <c r="G22" s="61">
        <v>0</v>
      </c>
    </row>
    <row r="23" spans="1:7" ht="15.75" x14ac:dyDescent="0.25">
      <c r="A23" s="264">
        <v>6</v>
      </c>
      <c r="B23" s="53" t="s">
        <v>87</v>
      </c>
      <c r="C23" s="162">
        <v>34521845.829999998</v>
      </c>
      <c r="D23" s="162">
        <v>23553720.180000003</v>
      </c>
      <c r="E23" s="55">
        <v>0.68228449590987506</v>
      </c>
      <c r="F23" s="162">
        <v>18796894.020000003</v>
      </c>
      <c r="G23" s="55">
        <v>0.54449272824413142</v>
      </c>
    </row>
    <row r="24" spans="1:7" ht="15.75" x14ac:dyDescent="0.25">
      <c r="A24" s="265"/>
      <c r="B24" s="163" t="s">
        <v>88</v>
      </c>
      <c r="C24" s="164">
        <v>4178170.8800000004</v>
      </c>
      <c r="D24" s="164">
        <v>3699271.0199999996</v>
      </c>
      <c r="E24" s="61">
        <v>0.88538049932510166</v>
      </c>
      <c r="F24" s="164">
        <v>3047276.25</v>
      </c>
      <c r="G24" s="61">
        <v>0.72933260451042148</v>
      </c>
    </row>
    <row r="25" spans="1:7" ht="15.75" x14ac:dyDescent="0.25">
      <c r="A25" s="265"/>
      <c r="B25" s="59" t="s">
        <v>89</v>
      </c>
      <c r="C25" s="164">
        <v>5456935.8200000012</v>
      </c>
      <c r="D25" s="164">
        <v>4082878.8800000008</v>
      </c>
      <c r="E25" s="61">
        <v>0.74819990827746252</v>
      </c>
      <c r="F25" s="164">
        <v>3393057.7900000005</v>
      </c>
      <c r="G25" s="61">
        <v>0.62178810635159709</v>
      </c>
    </row>
    <row r="26" spans="1:7" ht="15.75" x14ac:dyDescent="0.25">
      <c r="A26" s="265"/>
      <c r="B26" s="163" t="s">
        <v>92</v>
      </c>
      <c r="C26" s="164">
        <v>8769731.3299999982</v>
      </c>
      <c r="D26" s="164">
        <v>5494727.8800000018</v>
      </c>
      <c r="E26" s="61">
        <v>0.62655601103802605</v>
      </c>
      <c r="F26" s="164">
        <v>5124401.870000002</v>
      </c>
      <c r="G26" s="61">
        <v>0.58432826242580038</v>
      </c>
    </row>
    <row r="27" spans="1:7" ht="15.75" x14ac:dyDescent="0.25">
      <c r="A27" s="265"/>
      <c r="B27" s="163" t="s">
        <v>91</v>
      </c>
      <c r="C27" s="164">
        <v>5400000</v>
      </c>
      <c r="D27" s="164">
        <v>4122015.72</v>
      </c>
      <c r="E27" s="61">
        <v>0.76333624444444448</v>
      </c>
      <c r="F27" s="164">
        <v>2859466.42</v>
      </c>
      <c r="G27" s="61">
        <v>0.52953081851851846</v>
      </c>
    </row>
    <row r="28" spans="1:7" ht="15.75" x14ac:dyDescent="0.25">
      <c r="A28" s="265"/>
      <c r="B28" s="59" t="s">
        <v>90</v>
      </c>
      <c r="C28" s="164">
        <v>352647.75</v>
      </c>
      <c r="D28" s="164">
        <v>192957</v>
      </c>
      <c r="E28" s="61">
        <v>0.54716640046618759</v>
      </c>
      <c r="F28" s="164">
        <v>170457</v>
      </c>
      <c r="G28" s="61">
        <v>0.48336335621026932</v>
      </c>
    </row>
    <row r="29" spans="1:7" ht="15.75" x14ac:dyDescent="0.25">
      <c r="A29" s="265"/>
      <c r="B29" s="163" t="s">
        <v>94</v>
      </c>
      <c r="C29" s="164">
        <v>6774994.9899999993</v>
      </c>
      <c r="D29" s="164">
        <v>3686022.2699999996</v>
      </c>
      <c r="E29" s="61">
        <v>0.54406273000063132</v>
      </c>
      <c r="F29" s="164">
        <v>2855899.86</v>
      </c>
      <c r="G29" s="61">
        <v>0.42153534640473589</v>
      </c>
    </row>
    <row r="30" spans="1:7" ht="15.75" x14ac:dyDescent="0.25">
      <c r="A30" s="262"/>
      <c r="B30" s="59" t="s">
        <v>93</v>
      </c>
      <c r="C30" s="164">
        <v>3589365.06</v>
      </c>
      <c r="D30" s="164">
        <v>2275847.41</v>
      </c>
      <c r="E30" s="61">
        <v>0.6340529235552318</v>
      </c>
      <c r="F30" s="164">
        <v>1346334.83</v>
      </c>
      <c r="G30" s="61">
        <v>0.37508996925489657</v>
      </c>
    </row>
    <row r="31" spans="1:7" ht="15.75" x14ac:dyDescent="0.25">
      <c r="A31" s="261">
        <v>7</v>
      </c>
      <c r="B31" s="53" t="s">
        <v>75</v>
      </c>
      <c r="C31" s="162">
        <v>9820339.3200000003</v>
      </c>
      <c r="D31" s="162">
        <v>6953073.9299999997</v>
      </c>
      <c r="E31" s="55">
        <v>0.70802786985572308</v>
      </c>
      <c r="F31" s="162">
        <v>5275154.1100000003</v>
      </c>
      <c r="G31" s="55">
        <v>0.53716617502785013</v>
      </c>
    </row>
    <row r="32" spans="1:7" ht="15.75" x14ac:dyDescent="0.25">
      <c r="A32" s="262"/>
      <c r="B32" s="59" t="s">
        <v>77</v>
      </c>
      <c r="C32" s="164">
        <v>4145064.63</v>
      </c>
      <c r="D32" s="164">
        <v>3195434.4700000007</v>
      </c>
      <c r="E32" s="61">
        <v>0.77090100040249576</v>
      </c>
      <c r="F32" s="164">
        <v>2745657.68</v>
      </c>
      <c r="G32" s="61">
        <v>0.66239200714223856</v>
      </c>
    </row>
    <row r="33" spans="1:7" ht="15.75" x14ac:dyDescent="0.25">
      <c r="A33" s="262"/>
      <c r="B33" s="163" t="s">
        <v>76</v>
      </c>
      <c r="C33" s="164">
        <v>2216665.2000000002</v>
      </c>
      <c r="D33" s="164">
        <v>1613856.8499999999</v>
      </c>
      <c r="E33" s="61">
        <v>0.72805620352590894</v>
      </c>
      <c r="F33" s="164">
        <v>1419628.3900000001</v>
      </c>
      <c r="G33" s="61">
        <v>0.64043428389636825</v>
      </c>
    </row>
    <row r="34" spans="1:7" ht="15.75" x14ac:dyDescent="0.25">
      <c r="A34" s="262"/>
      <c r="B34" s="59" t="s">
        <v>79</v>
      </c>
      <c r="C34" s="164">
        <v>378843.20999999996</v>
      </c>
      <c r="D34" s="164">
        <v>166936.14000000001</v>
      </c>
      <c r="E34" s="61">
        <v>0.44064704234767738</v>
      </c>
      <c r="F34" s="164">
        <v>141102.81</v>
      </c>
      <c r="G34" s="61">
        <v>0.37245701196545139</v>
      </c>
    </row>
    <row r="35" spans="1:7" ht="15.75" x14ac:dyDescent="0.25">
      <c r="A35" s="262"/>
      <c r="B35" s="163" t="s">
        <v>78</v>
      </c>
      <c r="C35" s="164">
        <v>2018847.33</v>
      </c>
      <c r="D35" s="164">
        <v>1533482.1099999999</v>
      </c>
      <c r="E35" s="61">
        <v>0.75958299927513584</v>
      </c>
      <c r="F35" s="164">
        <v>704974.84000000008</v>
      </c>
      <c r="G35" s="61">
        <v>0.34919670721212981</v>
      </c>
    </row>
    <row r="36" spans="1:7" ht="15.75" x14ac:dyDescent="0.25">
      <c r="A36" s="262"/>
      <c r="B36" s="59" t="s">
        <v>80</v>
      </c>
      <c r="C36" s="164">
        <v>1060918.95</v>
      </c>
      <c r="D36" s="164">
        <v>443364.36000000004</v>
      </c>
      <c r="E36" s="61">
        <v>0.41790596727488</v>
      </c>
      <c r="F36" s="164">
        <v>263790.39</v>
      </c>
      <c r="G36" s="61">
        <v>0.24864330116829381</v>
      </c>
    </row>
    <row r="37" spans="1:7" ht="15.75" x14ac:dyDescent="0.25">
      <c r="A37" s="264">
        <v>8</v>
      </c>
      <c r="B37" s="53" t="s">
        <v>83</v>
      </c>
      <c r="C37" s="162">
        <v>19278722.43</v>
      </c>
      <c r="D37" s="162">
        <v>17396312.920000002</v>
      </c>
      <c r="E37" s="55">
        <v>0.90235818183311045</v>
      </c>
      <c r="F37" s="162">
        <v>9885681.1200000029</v>
      </c>
      <c r="G37" s="55">
        <v>0.51277677532286614</v>
      </c>
    </row>
    <row r="38" spans="1:7" ht="15.75" x14ac:dyDescent="0.25">
      <c r="A38" s="265"/>
      <c r="B38" s="59" t="s">
        <v>84</v>
      </c>
      <c r="C38" s="164">
        <v>1005062.6699999999</v>
      </c>
      <c r="D38" s="164">
        <v>665290.11</v>
      </c>
      <c r="E38" s="61">
        <v>0.66193893162900974</v>
      </c>
      <c r="F38" s="164">
        <v>665290.11</v>
      </c>
      <c r="G38" s="61">
        <v>0.66193893162900974</v>
      </c>
    </row>
    <row r="39" spans="1:7" x14ac:dyDescent="0.25">
      <c r="A39" s="265"/>
      <c r="B39" s="163" t="s">
        <v>85</v>
      </c>
      <c r="C39" s="165">
        <v>1200000</v>
      </c>
      <c r="D39" s="165">
        <v>705029.69</v>
      </c>
      <c r="E39" s="122">
        <v>0.58752474166666657</v>
      </c>
      <c r="F39" s="165">
        <v>662148.64</v>
      </c>
      <c r="G39" s="123">
        <v>0.55179053333333339</v>
      </c>
    </row>
    <row r="40" spans="1:7" ht="15.75" x14ac:dyDescent="0.25">
      <c r="A40" s="262"/>
      <c r="B40" s="163" t="s">
        <v>86</v>
      </c>
      <c r="C40" s="164">
        <v>17073659.759999998</v>
      </c>
      <c r="D40" s="164">
        <v>16025993.120000003</v>
      </c>
      <c r="E40" s="61">
        <v>0.93863842581340073</v>
      </c>
      <c r="F40" s="164">
        <v>8558242.3700000029</v>
      </c>
      <c r="G40" s="61">
        <v>0.50125412420658455</v>
      </c>
    </row>
    <row r="41" spans="1:7" ht="15.75" x14ac:dyDescent="0.25">
      <c r="A41" s="261">
        <v>9</v>
      </c>
      <c r="B41" s="53" t="s">
        <v>112</v>
      </c>
      <c r="C41" s="162">
        <v>23957778.709999997</v>
      </c>
      <c r="D41" s="162">
        <v>13281136.589999996</v>
      </c>
      <c r="E41" s="55">
        <v>0.55435592551226109</v>
      </c>
      <c r="F41" s="162">
        <v>11796347.779999999</v>
      </c>
      <c r="G41" s="55">
        <v>0.4923806970082828</v>
      </c>
    </row>
    <row r="42" spans="1:7" ht="15.75" x14ac:dyDescent="0.25">
      <c r="A42" s="262"/>
      <c r="B42" s="59" t="s">
        <v>113</v>
      </c>
      <c r="C42" s="164">
        <v>5794230.9299999997</v>
      </c>
      <c r="D42" s="164">
        <v>4540616.6199999982</v>
      </c>
      <c r="E42" s="61">
        <v>0.78364439989622547</v>
      </c>
      <c r="F42" s="164">
        <v>4125709.1100000008</v>
      </c>
      <c r="G42" s="61">
        <v>0.71203739717015402</v>
      </c>
    </row>
    <row r="43" spans="1:7" ht="15.75" x14ac:dyDescent="0.25">
      <c r="A43" s="262"/>
      <c r="B43" s="163" t="s">
        <v>114</v>
      </c>
      <c r="C43" s="164">
        <v>4563547.78</v>
      </c>
      <c r="D43" s="164">
        <v>2844819.3099999996</v>
      </c>
      <c r="E43" s="61">
        <v>0.62337888133166419</v>
      </c>
      <c r="F43" s="164">
        <v>2774236.9099999997</v>
      </c>
      <c r="G43" s="61">
        <v>0.60791231816575819</v>
      </c>
    </row>
    <row r="44" spans="1:7" ht="15.75" x14ac:dyDescent="0.25">
      <c r="A44" s="262"/>
      <c r="B44" s="163" t="s">
        <v>115</v>
      </c>
      <c r="C44" s="164">
        <v>13599999.999999996</v>
      </c>
      <c r="D44" s="164">
        <v>5895700.6599999992</v>
      </c>
      <c r="E44" s="61">
        <v>0.4335074014705883</v>
      </c>
      <c r="F44" s="164">
        <v>4896401.7599999988</v>
      </c>
      <c r="G44" s="61">
        <v>0.36002954117647062</v>
      </c>
    </row>
    <row r="45" spans="1:7" ht="15.75" x14ac:dyDescent="0.25">
      <c r="A45" s="264">
        <v>10</v>
      </c>
      <c r="B45" s="53" t="s">
        <v>68</v>
      </c>
      <c r="C45" s="162">
        <v>814527.43</v>
      </c>
      <c r="D45" s="162">
        <v>360244.01</v>
      </c>
      <c r="E45" s="55">
        <v>0.44227363834757555</v>
      </c>
      <c r="F45" s="162">
        <v>349360.10000000003</v>
      </c>
      <c r="G45" s="55">
        <v>0.42891139958294611</v>
      </c>
    </row>
    <row r="46" spans="1:7" ht="15.75" x14ac:dyDescent="0.25">
      <c r="A46" s="265"/>
      <c r="B46" s="59" t="s">
        <v>70</v>
      </c>
      <c r="C46" s="164">
        <v>444527.43000000005</v>
      </c>
      <c r="D46" s="164">
        <v>335900.01</v>
      </c>
      <c r="E46" s="61">
        <v>0.75563393242122312</v>
      </c>
      <c r="F46" s="164">
        <v>325074.10000000003</v>
      </c>
      <c r="G46" s="61">
        <v>0.7312801821925814</v>
      </c>
    </row>
    <row r="47" spans="1:7" ht="15.75" x14ac:dyDescent="0.25">
      <c r="A47" s="265"/>
      <c r="B47" s="163" t="s">
        <v>73</v>
      </c>
      <c r="C47" s="164">
        <v>300000</v>
      </c>
      <c r="D47" s="164">
        <v>24344</v>
      </c>
      <c r="E47" s="61">
        <v>8.1146666666666672E-2</v>
      </c>
      <c r="F47" s="164">
        <v>24286</v>
      </c>
      <c r="G47" s="61">
        <v>8.0953333333333335E-2</v>
      </c>
    </row>
    <row r="48" spans="1:7" ht="15.75" x14ac:dyDescent="0.25">
      <c r="A48" s="262"/>
      <c r="B48" s="59" t="s">
        <v>72</v>
      </c>
      <c r="C48" s="164">
        <v>70000</v>
      </c>
      <c r="D48" s="164">
        <v>0</v>
      </c>
      <c r="E48" s="61">
        <v>0</v>
      </c>
      <c r="F48" s="164">
        <v>0</v>
      </c>
      <c r="G48" s="61">
        <v>0</v>
      </c>
    </row>
    <row r="49" spans="1:7" ht="15.75" x14ac:dyDescent="0.25">
      <c r="A49" s="261">
        <v>11</v>
      </c>
      <c r="B49" s="53" t="s">
        <v>106</v>
      </c>
      <c r="C49" s="162">
        <v>74789913.820000008</v>
      </c>
      <c r="D49" s="162">
        <v>39865788.530000001</v>
      </c>
      <c r="E49" s="55">
        <v>0.53303696305823578</v>
      </c>
      <c r="F49" s="162">
        <v>31236853.889999993</v>
      </c>
      <c r="G49" s="55">
        <v>0.4176613168077587</v>
      </c>
    </row>
    <row r="50" spans="1:7" ht="15.75" x14ac:dyDescent="0.25">
      <c r="A50" s="262"/>
      <c r="B50" s="163" t="s">
        <v>108</v>
      </c>
      <c r="C50" s="164">
        <v>73740</v>
      </c>
      <c r="D50" s="164">
        <v>73740</v>
      </c>
      <c r="E50" s="61">
        <v>1</v>
      </c>
      <c r="F50" s="164">
        <v>73740</v>
      </c>
      <c r="G50" s="61">
        <v>1</v>
      </c>
    </row>
    <row r="51" spans="1:7" ht="15.75" x14ac:dyDescent="0.25">
      <c r="A51" s="262"/>
      <c r="B51" s="59" t="s">
        <v>107</v>
      </c>
      <c r="C51" s="164">
        <v>1147785.8899999999</v>
      </c>
      <c r="D51" s="164">
        <v>1016200</v>
      </c>
      <c r="E51" s="61">
        <v>0.88535676283666465</v>
      </c>
      <c r="F51" s="164">
        <v>1014987.5</v>
      </c>
      <c r="G51" s="61">
        <v>0.8843003811451281</v>
      </c>
    </row>
    <row r="52" spans="1:7" ht="15.75" x14ac:dyDescent="0.25">
      <c r="A52" s="262"/>
      <c r="B52" s="163" t="s">
        <v>111</v>
      </c>
      <c r="C52" s="164">
        <v>20835971.030000005</v>
      </c>
      <c r="D52" s="164">
        <v>12423844.570000004</v>
      </c>
      <c r="E52" s="61">
        <v>0.59626904606998776</v>
      </c>
      <c r="F52" s="164">
        <v>10013882.509999998</v>
      </c>
      <c r="G52" s="61">
        <v>0.48060551128535506</v>
      </c>
    </row>
    <row r="53" spans="1:7" ht="15.75" x14ac:dyDescent="0.25">
      <c r="A53" s="262"/>
      <c r="B53" s="163" t="s">
        <v>110</v>
      </c>
      <c r="C53" s="164">
        <v>50475351.830000006</v>
      </c>
      <c r="D53" s="164">
        <v>25147897.380000003</v>
      </c>
      <c r="E53" s="61">
        <v>0.4982213390943292</v>
      </c>
      <c r="F53" s="164">
        <v>19301822.799999997</v>
      </c>
      <c r="G53" s="61">
        <v>0.38240095611434582</v>
      </c>
    </row>
    <row r="54" spans="1:7" s="166" customFormat="1" ht="15.75" x14ac:dyDescent="0.25">
      <c r="A54" s="262"/>
      <c r="B54" s="59" t="s">
        <v>109</v>
      </c>
      <c r="C54" s="164">
        <v>2257065.0700000003</v>
      </c>
      <c r="D54" s="164">
        <v>1204106.58</v>
      </c>
      <c r="E54" s="61">
        <v>0.53348332575985502</v>
      </c>
      <c r="F54" s="164">
        <v>832421.08</v>
      </c>
      <c r="G54" s="61">
        <v>0.36880685943183722</v>
      </c>
    </row>
    <row r="55" spans="1:7" s="166" customFormat="1" ht="15.75" x14ac:dyDescent="0.25">
      <c r="A55" s="264">
        <v>12</v>
      </c>
      <c r="B55" s="53" t="s">
        <v>95</v>
      </c>
      <c r="C55" s="162">
        <v>12131956.42</v>
      </c>
      <c r="D55" s="162">
        <v>6197875.7200000007</v>
      </c>
      <c r="E55" s="55">
        <v>0.51087190766549095</v>
      </c>
      <c r="F55" s="162">
        <v>4433108.92</v>
      </c>
      <c r="G55" s="55">
        <v>0.3654075869158126</v>
      </c>
    </row>
    <row r="56" spans="1:7" ht="15.75" x14ac:dyDescent="0.25">
      <c r="A56" s="265"/>
      <c r="B56" s="163" t="s">
        <v>98</v>
      </c>
      <c r="C56" s="164">
        <v>220714</v>
      </c>
      <c r="D56" s="164">
        <v>164446.06999999998</v>
      </c>
      <c r="E56" s="61">
        <v>0.74506406480785081</v>
      </c>
      <c r="F56" s="164">
        <v>164442.19999999998</v>
      </c>
      <c r="G56" s="61">
        <v>0.74504653080457051</v>
      </c>
    </row>
    <row r="57" spans="1:7" ht="15.75" x14ac:dyDescent="0.25">
      <c r="A57" s="265"/>
      <c r="B57" s="59" t="s">
        <v>105</v>
      </c>
      <c r="C57" s="164">
        <v>131366</v>
      </c>
      <c r="D57" s="164">
        <v>77184.070000000007</v>
      </c>
      <c r="E57" s="61">
        <v>0.58754982263294919</v>
      </c>
      <c r="F57" s="164">
        <v>76919.070000000007</v>
      </c>
      <c r="G57" s="61">
        <v>0.58553255789169201</v>
      </c>
    </row>
    <row r="58" spans="1:7" ht="15.75" x14ac:dyDescent="0.25">
      <c r="A58" s="265"/>
      <c r="B58" s="163" t="s">
        <v>99</v>
      </c>
      <c r="C58" s="164">
        <v>554346</v>
      </c>
      <c r="D58" s="164">
        <v>550008.22</v>
      </c>
      <c r="E58" s="61">
        <v>0.99217495932143462</v>
      </c>
      <c r="F58" s="164">
        <v>319457.38</v>
      </c>
      <c r="G58" s="61">
        <v>0.5762779563666014</v>
      </c>
    </row>
    <row r="59" spans="1:7" ht="15.75" x14ac:dyDescent="0.25">
      <c r="A59" s="265"/>
      <c r="B59" s="163" t="s">
        <v>96</v>
      </c>
      <c r="C59" s="164">
        <v>263214</v>
      </c>
      <c r="D59" s="164">
        <v>252950</v>
      </c>
      <c r="E59" s="61">
        <v>0.96100511370975705</v>
      </c>
      <c r="F59" s="164">
        <v>149979.01</v>
      </c>
      <c r="G59" s="61">
        <v>0.5697987569050279</v>
      </c>
    </row>
    <row r="60" spans="1:7" ht="15.75" x14ac:dyDescent="0.25">
      <c r="A60" s="265"/>
      <c r="B60" s="59" t="s">
        <v>97</v>
      </c>
      <c r="C60" s="164">
        <v>204000</v>
      </c>
      <c r="D60" s="164">
        <v>110680.85</v>
      </c>
      <c r="E60" s="61">
        <v>0.54255318627450988</v>
      </c>
      <c r="F60" s="164">
        <v>91533.35</v>
      </c>
      <c r="G60" s="61">
        <v>0.44869289215686275</v>
      </c>
    </row>
    <row r="61" spans="1:7" ht="15.75" x14ac:dyDescent="0.25">
      <c r="A61" s="265"/>
      <c r="B61" s="163" t="s">
        <v>104</v>
      </c>
      <c r="C61" s="164">
        <v>10148956.18</v>
      </c>
      <c r="D61" s="164">
        <v>4833063.5600000005</v>
      </c>
      <c r="E61" s="61">
        <v>0.47621287098709303</v>
      </c>
      <c r="F61" s="164">
        <v>3624857.9099999997</v>
      </c>
      <c r="G61" s="61">
        <v>0.35716558882610133</v>
      </c>
    </row>
    <row r="62" spans="1:7" ht="15.75" x14ac:dyDescent="0.25">
      <c r="A62" s="265"/>
      <c r="B62" s="59" t="s">
        <v>100</v>
      </c>
      <c r="C62" s="164">
        <v>95714</v>
      </c>
      <c r="D62" s="164">
        <v>5920</v>
      </c>
      <c r="E62" s="61">
        <v>6.1850930898301189E-2</v>
      </c>
      <c r="F62" s="164">
        <v>5920</v>
      </c>
      <c r="G62" s="61">
        <v>6.1850930898301189E-2</v>
      </c>
    </row>
    <row r="63" spans="1:7" ht="15.75" x14ac:dyDescent="0.25">
      <c r="A63" s="265"/>
      <c r="B63" s="163" t="s">
        <v>101</v>
      </c>
      <c r="C63" s="164">
        <v>95714</v>
      </c>
      <c r="D63" s="164">
        <v>69996.95</v>
      </c>
      <c r="E63" s="61">
        <v>0.73131360093612219</v>
      </c>
      <c r="F63" s="164">
        <v>0</v>
      </c>
      <c r="G63" s="61">
        <v>0</v>
      </c>
    </row>
    <row r="64" spans="1:7" ht="15.75" x14ac:dyDescent="0.25">
      <c r="A64" s="265"/>
      <c r="B64" s="163" t="s">
        <v>103</v>
      </c>
      <c r="C64" s="164">
        <v>252920.28</v>
      </c>
      <c r="D64" s="164">
        <v>133626</v>
      </c>
      <c r="E64" s="61">
        <v>0.52833248484463169</v>
      </c>
      <c r="F64" s="164">
        <v>0</v>
      </c>
      <c r="G64" s="61">
        <v>0</v>
      </c>
    </row>
    <row r="65" spans="1:7" ht="15.75" x14ac:dyDescent="0.25">
      <c r="A65" s="262"/>
      <c r="B65" s="163" t="s">
        <v>102</v>
      </c>
      <c r="C65" s="164">
        <v>165011.96</v>
      </c>
      <c r="D65" s="164">
        <v>0</v>
      </c>
      <c r="E65" s="61">
        <v>0</v>
      </c>
      <c r="F65" s="164">
        <v>0</v>
      </c>
      <c r="G65" s="61">
        <v>0</v>
      </c>
    </row>
    <row r="66" spans="1:7" ht="15.75" x14ac:dyDescent="0.25">
      <c r="A66" s="261">
        <v>13</v>
      </c>
      <c r="B66" s="53" t="s">
        <v>116</v>
      </c>
      <c r="C66" s="162">
        <v>507028041.1099999</v>
      </c>
      <c r="D66" s="162">
        <v>241810329.53000003</v>
      </c>
      <c r="E66" s="55">
        <v>0.47691707346327833</v>
      </c>
      <c r="F66" s="162">
        <v>156136395.16</v>
      </c>
      <c r="G66" s="55">
        <v>0.30794429992112821</v>
      </c>
    </row>
    <row r="67" spans="1:7" ht="15.75" x14ac:dyDescent="0.25">
      <c r="A67" s="262"/>
      <c r="B67" s="163" t="s">
        <v>119</v>
      </c>
      <c r="C67" s="164">
        <v>207344328.55999988</v>
      </c>
      <c r="D67" s="164">
        <v>108200350.47000003</v>
      </c>
      <c r="E67" s="61">
        <v>0.52183896816203368</v>
      </c>
      <c r="F67" s="164">
        <v>87653433.199999988</v>
      </c>
      <c r="G67" s="61">
        <v>0.42274333621155902</v>
      </c>
    </row>
    <row r="68" spans="1:7" s="167" customFormat="1" ht="15.75" x14ac:dyDescent="0.25">
      <c r="A68" s="262"/>
      <c r="B68" s="59" t="s">
        <v>118</v>
      </c>
      <c r="C68" s="164">
        <v>82325026.829999998</v>
      </c>
      <c r="D68" s="164">
        <v>39118829.449999996</v>
      </c>
      <c r="E68" s="61">
        <v>0.47517542303119825</v>
      </c>
      <c r="F68" s="164">
        <v>33236048.09</v>
      </c>
      <c r="G68" s="61">
        <v>0.40371742797766669</v>
      </c>
    </row>
    <row r="69" spans="1:7" ht="15.75" x14ac:dyDescent="0.25">
      <c r="A69" s="262"/>
      <c r="B69" s="59" t="s">
        <v>117</v>
      </c>
      <c r="C69" s="164">
        <v>14715800.34</v>
      </c>
      <c r="D69" s="164">
        <v>8557924.4000000004</v>
      </c>
      <c r="E69" s="61">
        <v>0.58154665069341382</v>
      </c>
      <c r="F69" s="164">
        <v>5605687.1100000003</v>
      </c>
      <c r="G69" s="61">
        <v>0.38092981560525851</v>
      </c>
    </row>
    <row r="70" spans="1:7" ht="15.75" x14ac:dyDescent="0.25">
      <c r="A70" s="262"/>
      <c r="B70" s="163" t="s">
        <v>120</v>
      </c>
      <c r="C70" s="164">
        <v>45988181.089999996</v>
      </c>
      <c r="D70" s="164">
        <v>10606443.650000002</v>
      </c>
      <c r="E70" s="61">
        <v>0.23063411943261972</v>
      </c>
      <c r="F70" s="164">
        <v>8497084.4600000009</v>
      </c>
      <c r="G70" s="61">
        <v>0.18476670002170772</v>
      </c>
    </row>
    <row r="71" spans="1:7" ht="15.75" x14ac:dyDescent="0.25">
      <c r="A71" s="262"/>
      <c r="B71" s="163" t="s">
        <v>121</v>
      </c>
      <c r="C71" s="164">
        <v>156654704.28999999</v>
      </c>
      <c r="D71" s="164">
        <v>75326781.560000002</v>
      </c>
      <c r="E71" s="61">
        <v>0.48084595927968227</v>
      </c>
      <c r="F71" s="164">
        <v>21144142.300000001</v>
      </c>
      <c r="G71" s="61">
        <v>0.13497291636297021</v>
      </c>
    </row>
    <row r="72" spans="1:7" ht="15.75" x14ac:dyDescent="0.25">
      <c r="A72" s="264">
        <v>14</v>
      </c>
      <c r="B72" s="53" t="s">
        <v>124</v>
      </c>
      <c r="C72" s="162">
        <v>56666697.549999997</v>
      </c>
      <c r="D72" s="162">
        <v>17843489.52</v>
      </c>
      <c r="E72" s="55">
        <v>0.31488493756417951</v>
      </c>
      <c r="F72" s="162">
        <v>11261865.379999999</v>
      </c>
      <c r="G72" s="55">
        <v>0.19873869251094203</v>
      </c>
    </row>
    <row r="73" spans="1:7" ht="15.75" x14ac:dyDescent="0.25">
      <c r="A73" s="265"/>
      <c r="B73" s="163" t="s">
        <v>127</v>
      </c>
      <c r="C73" s="164">
        <v>6081422.6299999999</v>
      </c>
      <c r="D73" s="164">
        <v>3059207.32</v>
      </c>
      <c r="E73" s="61">
        <v>0.503041394444247</v>
      </c>
      <c r="F73" s="164">
        <v>2641805.85</v>
      </c>
      <c r="G73" s="61">
        <v>0.43440589656897438</v>
      </c>
    </row>
    <row r="74" spans="1:7" ht="15.75" x14ac:dyDescent="0.25">
      <c r="A74" s="265"/>
      <c r="B74" s="59" t="s">
        <v>128</v>
      </c>
      <c r="C74" s="164">
        <v>5139282.1300000008</v>
      </c>
      <c r="D74" s="164">
        <v>3379952.38</v>
      </c>
      <c r="E74" s="61">
        <v>0.65767013650990191</v>
      </c>
      <c r="F74" s="164">
        <v>2079875.4699999997</v>
      </c>
      <c r="G74" s="61">
        <v>0.40470155507886069</v>
      </c>
    </row>
    <row r="75" spans="1:7" ht="15.75" x14ac:dyDescent="0.25">
      <c r="A75" s="265"/>
      <c r="B75" s="163" t="s">
        <v>125</v>
      </c>
      <c r="C75" s="164">
        <v>205269.43000000002</v>
      </c>
      <c r="D75" s="164">
        <v>167334.13999999998</v>
      </c>
      <c r="E75" s="61">
        <v>0.81519269576575515</v>
      </c>
      <c r="F75" s="164">
        <v>79396.639999999999</v>
      </c>
      <c r="G75" s="61">
        <v>0.38679232460478891</v>
      </c>
    </row>
    <row r="76" spans="1:7" ht="15.75" x14ac:dyDescent="0.25">
      <c r="A76" s="265"/>
      <c r="B76" s="163" t="s">
        <v>126</v>
      </c>
      <c r="C76" s="164">
        <v>170000</v>
      </c>
      <c r="D76" s="164">
        <v>75544.289999999994</v>
      </c>
      <c r="E76" s="61">
        <v>0.44437817647058819</v>
      </c>
      <c r="F76" s="164">
        <v>51549.95</v>
      </c>
      <c r="G76" s="61">
        <v>0.30323499999999998</v>
      </c>
    </row>
    <row r="77" spans="1:7" ht="15.75" x14ac:dyDescent="0.25">
      <c r="A77" s="265"/>
      <c r="B77" s="163" t="s">
        <v>129</v>
      </c>
      <c r="C77" s="164">
        <v>3931801.78</v>
      </c>
      <c r="D77" s="164">
        <v>1602260.5700000003</v>
      </c>
      <c r="E77" s="61">
        <v>0.40751305880938898</v>
      </c>
      <c r="F77" s="164">
        <v>1002353.1</v>
      </c>
      <c r="G77" s="61">
        <v>0.25493479989217566</v>
      </c>
    </row>
    <row r="78" spans="1:7" ht="15.75" x14ac:dyDescent="0.25">
      <c r="A78" s="265"/>
      <c r="B78" s="163" t="s">
        <v>131</v>
      </c>
      <c r="C78" s="164">
        <v>4326174.5799999991</v>
      </c>
      <c r="D78" s="164">
        <v>1098487.3999999999</v>
      </c>
      <c r="E78" s="61">
        <v>0.25391656755562558</v>
      </c>
      <c r="F78" s="164">
        <v>975117.87999999989</v>
      </c>
      <c r="G78" s="61">
        <v>0.22539956767070646</v>
      </c>
    </row>
    <row r="79" spans="1:7" ht="15.75" x14ac:dyDescent="0.25">
      <c r="A79" s="265"/>
      <c r="B79" s="163" t="s">
        <v>130</v>
      </c>
      <c r="C79" s="164">
        <v>4794839.72</v>
      </c>
      <c r="D79" s="164">
        <v>1670078.58</v>
      </c>
      <c r="E79" s="61">
        <v>0.34830748836793241</v>
      </c>
      <c r="F79" s="164">
        <v>975419.69999999972</v>
      </c>
      <c r="G79" s="61">
        <v>0.20343113783999431</v>
      </c>
    </row>
    <row r="80" spans="1:7" ht="15.75" x14ac:dyDescent="0.25">
      <c r="A80" s="265"/>
      <c r="B80" s="163" t="s">
        <v>133</v>
      </c>
      <c r="C80" s="164">
        <v>4104446.8000000007</v>
      </c>
      <c r="D80" s="164">
        <v>1220946.79</v>
      </c>
      <c r="E80" s="61">
        <v>0.29746926918385197</v>
      </c>
      <c r="F80" s="164">
        <v>697138.48</v>
      </c>
      <c r="G80" s="61">
        <v>0.1698495592633823</v>
      </c>
    </row>
    <row r="81" spans="1:7" ht="15.75" x14ac:dyDescent="0.25">
      <c r="A81" s="265"/>
      <c r="B81" s="163" t="s">
        <v>132</v>
      </c>
      <c r="C81" s="164">
        <v>5171276.3800000008</v>
      </c>
      <c r="D81" s="164">
        <v>2494606.4900000002</v>
      </c>
      <c r="E81" s="61">
        <v>0.48239666702942685</v>
      </c>
      <c r="F81" s="164">
        <v>697695.01</v>
      </c>
      <c r="G81" s="61">
        <v>0.13491737024506123</v>
      </c>
    </row>
    <row r="82" spans="1:7" ht="15.75" x14ac:dyDescent="0.25">
      <c r="A82" s="265"/>
      <c r="B82" s="163" t="s">
        <v>134</v>
      </c>
      <c r="C82" s="164">
        <v>6199800.1000000006</v>
      </c>
      <c r="D82" s="164">
        <v>1691277.51</v>
      </c>
      <c r="E82" s="61">
        <v>0.27279549061589903</v>
      </c>
      <c r="F82" s="164">
        <v>833174.7300000001</v>
      </c>
      <c r="G82" s="61">
        <v>0.13438735387613546</v>
      </c>
    </row>
    <row r="83" spans="1:7" ht="15.75" x14ac:dyDescent="0.25">
      <c r="A83" s="262"/>
      <c r="B83" s="163" t="s">
        <v>135</v>
      </c>
      <c r="C83" s="164">
        <v>16542384</v>
      </c>
      <c r="D83" s="164">
        <v>1383794.0499999998</v>
      </c>
      <c r="E83" s="61">
        <v>8.365142835518749E-2</v>
      </c>
      <c r="F83" s="164">
        <v>1228338.5699999998</v>
      </c>
      <c r="G83" s="61">
        <v>7.4254023482951417E-2</v>
      </c>
    </row>
    <row r="84" spans="1:7" ht="15.75" x14ac:dyDescent="0.25">
      <c r="A84" s="261">
        <v>15</v>
      </c>
      <c r="B84" s="53" t="s">
        <v>122</v>
      </c>
      <c r="C84" s="162">
        <v>195392467.95999998</v>
      </c>
      <c r="D84" s="162">
        <v>33809643.809999995</v>
      </c>
      <c r="E84" s="55">
        <v>0.17303452974922953</v>
      </c>
      <c r="F84" s="162">
        <v>33786957.960000001</v>
      </c>
      <c r="G84" s="55">
        <v>0.17291842573438776</v>
      </c>
    </row>
    <row r="85" spans="1:7" ht="15.75" x14ac:dyDescent="0.25">
      <c r="A85" s="262"/>
      <c r="B85" s="59" t="s">
        <v>123</v>
      </c>
      <c r="C85" s="164">
        <v>882396.92</v>
      </c>
      <c r="D85" s="164">
        <v>650058.64</v>
      </c>
      <c r="E85" s="61">
        <v>0.73669640641991363</v>
      </c>
      <c r="F85" s="164">
        <v>627372.79</v>
      </c>
      <c r="G85" s="61">
        <v>0.71098705784240501</v>
      </c>
    </row>
    <row r="86" spans="1:7" ht="15.75" x14ac:dyDescent="0.25">
      <c r="A86" s="262"/>
      <c r="B86" s="163" t="s">
        <v>122</v>
      </c>
      <c r="C86" s="164">
        <v>194510071.03999999</v>
      </c>
      <c r="D86" s="164">
        <v>33159585.169999998</v>
      </c>
      <c r="E86" s="61">
        <v>0.17047747190005857</v>
      </c>
      <c r="F86" s="164">
        <v>33159585.169999998</v>
      </c>
      <c r="G86" s="61">
        <v>0.17047747190005857</v>
      </c>
    </row>
    <row r="87" spans="1:7" s="49" customFormat="1" ht="15.75" x14ac:dyDescent="0.25">
      <c r="A87" s="232" t="s">
        <v>156</v>
      </c>
      <c r="B87" s="233"/>
      <c r="C87" s="62">
        <v>1090837534.1500001</v>
      </c>
      <c r="D87" s="62">
        <v>525061370.21000004</v>
      </c>
      <c r="E87" s="63">
        <v>0.48133782875296571</v>
      </c>
      <c r="F87" s="62">
        <v>390858532.71999985</v>
      </c>
      <c r="G87" s="63">
        <v>0.35831049123604269</v>
      </c>
    </row>
    <row r="88" spans="1:7" s="49" customFormat="1" ht="9" customHeight="1" x14ac:dyDescent="0.25">
      <c r="C88" s="64"/>
      <c r="D88" s="64"/>
      <c r="E88" s="64"/>
      <c r="F88" s="65"/>
      <c r="G88" s="64"/>
    </row>
    <row r="89" spans="1:7" s="49" customFormat="1" ht="15.75" x14ac:dyDescent="0.25">
      <c r="B89" s="66" t="s">
        <v>137</v>
      </c>
      <c r="C89" s="57">
        <v>3774000</v>
      </c>
      <c r="D89" s="57">
        <v>3774000</v>
      </c>
      <c r="E89" s="58">
        <v>1</v>
      </c>
      <c r="F89" s="57">
        <v>0</v>
      </c>
      <c r="G89" s="58">
        <v>0</v>
      </c>
    </row>
    <row r="90" spans="1:7" s="49" customFormat="1" ht="9" customHeight="1" x14ac:dyDescent="0.25">
      <c r="C90" s="64"/>
      <c r="D90" s="64"/>
      <c r="E90" s="64"/>
      <c r="F90" s="65"/>
      <c r="G90" s="64"/>
    </row>
    <row r="91" spans="1:7" s="49" customFormat="1" ht="15.75" x14ac:dyDescent="0.25">
      <c r="A91" s="232" t="s">
        <v>138</v>
      </c>
      <c r="B91" s="233"/>
      <c r="C91" s="62">
        <v>1094611534.1500001</v>
      </c>
      <c r="D91" s="62">
        <v>528835370.21000004</v>
      </c>
      <c r="E91" s="63">
        <v>0.48312607140638003</v>
      </c>
      <c r="F91" s="62">
        <v>390858532.71999985</v>
      </c>
      <c r="G91" s="63">
        <v>0.35707510886363336</v>
      </c>
    </row>
    <row r="92" spans="1:7" x14ac:dyDescent="0.25">
      <c r="A92" s="234"/>
      <c r="B92" s="234"/>
      <c r="C92" s="234"/>
      <c r="D92" s="234"/>
      <c r="E92" s="234"/>
      <c r="F92" s="234"/>
      <c r="G92" s="234"/>
    </row>
    <row r="93" spans="1:7" ht="15.75" x14ac:dyDescent="0.25">
      <c r="A93" s="110"/>
      <c r="B93" s="111"/>
      <c r="C93" s="112"/>
      <c r="D93" s="112"/>
      <c r="E93" s="113"/>
      <c r="F93" s="112"/>
      <c r="G93" s="114"/>
    </row>
    <row r="94" spans="1:7" ht="15.75" x14ac:dyDescent="0.25">
      <c r="A94" s="110"/>
      <c r="B94" s="111"/>
      <c r="C94" s="115"/>
      <c r="D94" s="115"/>
      <c r="E94" s="116"/>
      <c r="F94" s="115"/>
      <c r="G94" s="117"/>
    </row>
    <row r="95" spans="1:7" ht="15.75" x14ac:dyDescent="0.25">
      <c r="A95" s="223" t="s">
        <v>44</v>
      </c>
      <c r="B95" s="223"/>
      <c r="C95" s="223"/>
      <c r="D95" s="223"/>
      <c r="E95" s="223"/>
      <c r="F95" s="223"/>
      <c r="G95" s="223"/>
    </row>
    <row r="96" spans="1:7" ht="15.75" x14ac:dyDescent="0.25">
      <c r="A96" s="247" t="s">
        <v>155</v>
      </c>
      <c r="B96" s="247"/>
      <c r="C96" s="247"/>
      <c r="D96" s="247"/>
      <c r="E96" s="247"/>
      <c r="F96" s="247"/>
      <c r="G96" s="247"/>
    </row>
    <row r="97" spans="1:7" ht="38.25" x14ac:dyDescent="0.25">
      <c r="A97" s="128" t="s">
        <v>139</v>
      </c>
      <c r="B97" s="129" t="s">
        <v>140</v>
      </c>
      <c r="C97" s="52" t="s">
        <v>48</v>
      </c>
      <c r="D97" s="52" t="s">
        <v>49</v>
      </c>
      <c r="E97" s="52" t="s">
        <v>50</v>
      </c>
      <c r="F97" s="52" t="s">
        <v>51</v>
      </c>
      <c r="G97" s="52" t="s">
        <v>52</v>
      </c>
    </row>
    <row r="98" spans="1:7" x14ac:dyDescent="0.25">
      <c r="A98" s="119">
        <v>1</v>
      </c>
      <c r="B98" s="120" t="s">
        <v>58</v>
      </c>
      <c r="C98" s="121">
        <v>98106720.730000004</v>
      </c>
      <c r="D98" s="121">
        <v>75070966.189999998</v>
      </c>
      <c r="E98" s="122">
        <v>0.76519697765256245</v>
      </c>
      <c r="F98" s="121">
        <v>70056919.970000014</v>
      </c>
      <c r="G98" s="123">
        <v>0.71408889675156928</v>
      </c>
    </row>
    <row r="99" spans="1:7" x14ac:dyDescent="0.25">
      <c r="A99" s="119">
        <v>2</v>
      </c>
      <c r="B99" s="120" t="s">
        <v>62</v>
      </c>
      <c r="C99" s="121">
        <v>2600000</v>
      </c>
      <c r="D99" s="121">
        <v>1800532.8</v>
      </c>
      <c r="E99" s="122">
        <v>0.69251261538461539</v>
      </c>
      <c r="F99" s="121">
        <v>1792226.4200000002</v>
      </c>
      <c r="G99" s="123">
        <v>0.68931785384615396</v>
      </c>
    </row>
    <row r="100" spans="1:7" x14ac:dyDescent="0.25">
      <c r="A100" s="119">
        <v>3</v>
      </c>
      <c r="B100" s="120" t="s">
        <v>53</v>
      </c>
      <c r="C100" s="121">
        <v>52114856.910000004</v>
      </c>
      <c r="D100" s="121">
        <v>44528131.429999992</v>
      </c>
      <c r="E100" s="122">
        <v>0.85442298166332986</v>
      </c>
      <c r="F100" s="121">
        <v>33886966.399999999</v>
      </c>
      <c r="G100" s="123">
        <v>0.6502361976839206</v>
      </c>
    </row>
    <row r="101" spans="1:7" x14ac:dyDescent="0.25">
      <c r="A101" s="119">
        <v>4</v>
      </c>
      <c r="B101" s="120" t="s">
        <v>81</v>
      </c>
      <c r="C101" s="121">
        <v>3126160</v>
      </c>
      <c r="D101" s="121">
        <v>2265657.12</v>
      </c>
      <c r="E101" s="122">
        <v>0.72474125444634951</v>
      </c>
      <c r="F101" s="121">
        <v>1878135.03</v>
      </c>
      <c r="G101" s="123">
        <v>0.60078019998976384</v>
      </c>
    </row>
    <row r="102" spans="1:7" x14ac:dyDescent="0.25">
      <c r="A102" s="119">
        <v>5</v>
      </c>
      <c r="B102" s="120" t="s">
        <v>64</v>
      </c>
      <c r="C102" s="121">
        <v>487505.93</v>
      </c>
      <c r="D102" s="121">
        <v>324467.93</v>
      </c>
      <c r="E102" s="122">
        <v>0.66556714499862601</v>
      </c>
      <c r="F102" s="121">
        <v>285666.46000000002</v>
      </c>
      <c r="G102" s="123">
        <v>0.58597535418697377</v>
      </c>
    </row>
    <row r="103" spans="1:7" x14ac:dyDescent="0.25">
      <c r="A103" s="119">
        <v>6</v>
      </c>
      <c r="B103" s="120" t="s">
        <v>87</v>
      </c>
      <c r="C103" s="121">
        <v>34521845.830000013</v>
      </c>
      <c r="D103" s="121">
        <v>23553720.180000015</v>
      </c>
      <c r="E103" s="122">
        <v>0.68228449590987605</v>
      </c>
      <c r="F103" s="121">
        <v>18796894.020000003</v>
      </c>
      <c r="G103" s="123">
        <v>0.54449272824413153</v>
      </c>
    </row>
    <row r="104" spans="1:7" x14ac:dyDescent="0.25">
      <c r="A104" s="119">
        <v>7</v>
      </c>
      <c r="B104" s="120" t="s">
        <v>75</v>
      </c>
      <c r="C104" s="121">
        <v>9820339.320000004</v>
      </c>
      <c r="D104" s="121">
        <v>6953073.9300000025</v>
      </c>
      <c r="E104" s="122">
        <v>0.70802786985572308</v>
      </c>
      <c r="F104" s="121">
        <v>5275154.1099999994</v>
      </c>
      <c r="G104" s="123">
        <v>0.53716617502785002</v>
      </c>
    </row>
    <row r="105" spans="1:7" x14ac:dyDescent="0.25">
      <c r="A105" s="119">
        <v>8</v>
      </c>
      <c r="B105" s="120" t="s">
        <v>83</v>
      </c>
      <c r="C105" s="121">
        <v>19278722.430000007</v>
      </c>
      <c r="D105" s="121">
        <v>17396312.919999998</v>
      </c>
      <c r="E105" s="122">
        <v>0.90235818183310978</v>
      </c>
      <c r="F105" s="121">
        <v>9885681.120000001</v>
      </c>
      <c r="G105" s="123">
        <v>0.51277677532286547</v>
      </c>
    </row>
    <row r="106" spans="1:7" x14ac:dyDescent="0.25">
      <c r="A106" s="119">
        <v>9</v>
      </c>
      <c r="B106" s="120" t="s">
        <v>112</v>
      </c>
      <c r="C106" s="121">
        <v>23957778.710000001</v>
      </c>
      <c r="D106" s="121">
        <v>13281136.59</v>
      </c>
      <c r="E106" s="122">
        <v>0.55435592551226132</v>
      </c>
      <c r="F106" s="121">
        <v>11796347.780000003</v>
      </c>
      <c r="G106" s="123">
        <v>0.49238069700828296</v>
      </c>
    </row>
    <row r="107" spans="1:7" x14ac:dyDescent="0.25">
      <c r="A107" s="119">
        <v>10</v>
      </c>
      <c r="B107" s="120" t="s">
        <v>68</v>
      </c>
      <c r="C107" s="121">
        <v>814527.43</v>
      </c>
      <c r="D107" s="139">
        <v>360244.01</v>
      </c>
      <c r="E107" s="122">
        <v>0.44227363834757533</v>
      </c>
      <c r="F107" s="168">
        <v>349360.10000000003</v>
      </c>
      <c r="G107" s="123">
        <v>0.42891139958294594</v>
      </c>
    </row>
    <row r="108" spans="1:7" x14ac:dyDescent="0.25">
      <c r="A108" s="119">
        <v>11</v>
      </c>
      <c r="B108" s="120" t="s">
        <v>106</v>
      </c>
      <c r="C108" s="121">
        <v>74789913.820000023</v>
      </c>
      <c r="D108" s="121">
        <v>39865788.529999994</v>
      </c>
      <c r="E108" s="122">
        <v>0.53303696305823578</v>
      </c>
      <c r="F108" s="121">
        <v>31236853.889999997</v>
      </c>
      <c r="G108" s="123">
        <v>0.41766131680775864</v>
      </c>
    </row>
    <row r="109" spans="1:7" x14ac:dyDescent="0.25">
      <c r="A109" s="119">
        <v>12</v>
      </c>
      <c r="B109" s="120" t="s">
        <v>95</v>
      </c>
      <c r="C109" s="121">
        <v>12131956.420000002</v>
      </c>
      <c r="D109" s="121">
        <v>6197875.7200000007</v>
      </c>
      <c r="E109" s="122">
        <v>0.51087190766549095</v>
      </c>
      <c r="F109" s="121">
        <v>4433108.92</v>
      </c>
      <c r="G109" s="123">
        <v>0.36540758691581249</v>
      </c>
    </row>
    <row r="110" spans="1:7" x14ac:dyDescent="0.25">
      <c r="A110" s="119">
        <v>13</v>
      </c>
      <c r="B110" s="120" t="s">
        <v>116</v>
      </c>
      <c r="C110" s="121">
        <v>507028041.11000001</v>
      </c>
      <c r="D110" s="121">
        <v>241810329.52999982</v>
      </c>
      <c r="E110" s="122">
        <v>0.476917073463278</v>
      </c>
      <c r="F110" s="121">
        <v>156136395.15999991</v>
      </c>
      <c r="G110" s="123">
        <v>0.3079442999211281</v>
      </c>
    </row>
    <row r="111" spans="1:7" x14ac:dyDescent="0.25">
      <c r="A111" s="119">
        <v>14</v>
      </c>
      <c r="B111" s="120" t="s">
        <v>124</v>
      </c>
      <c r="C111" s="121">
        <v>56666697.549999967</v>
      </c>
      <c r="D111" s="121">
        <v>17843489.52</v>
      </c>
      <c r="E111" s="122">
        <v>0.31488493756417979</v>
      </c>
      <c r="F111" s="121">
        <v>11261865.380000003</v>
      </c>
      <c r="G111" s="123">
        <v>0.19873869251094214</v>
      </c>
    </row>
    <row r="112" spans="1:7" x14ac:dyDescent="0.25">
      <c r="A112" s="119">
        <v>15</v>
      </c>
      <c r="B112" s="120" t="s">
        <v>122</v>
      </c>
      <c r="C112" s="121">
        <v>195392467.95999998</v>
      </c>
      <c r="D112" s="121">
        <v>33809643.809999995</v>
      </c>
      <c r="E112" s="122">
        <v>0.17303452974922953</v>
      </c>
      <c r="F112" s="121">
        <v>33786957.959999993</v>
      </c>
      <c r="G112" s="123">
        <v>0.17291842573438776</v>
      </c>
    </row>
    <row r="113" spans="1:7" s="49" customFormat="1" ht="15.75" x14ac:dyDescent="0.25">
      <c r="A113" s="232" t="s">
        <v>136</v>
      </c>
      <c r="B113" s="233"/>
      <c r="C113" s="62">
        <v>1090837534.1500001</v>
      </c>
      <c r="D113" s="62">
        <v>525061370.2099998</v>
      </c>
      <c r="E113" s="63">
        <v>0.48133782875296555</v>
      </c>
      <c r="F113" s="62">
        <v>390858532.71999985</v>
      </c>
      <c r="G113" s="63">
        <v>0.35831049123604225</v>
      </c>
    </row>
    <row r="114" spans="1:7" s="49" customFormat="1" ht="9" customHeight="1" x14ac:dyDescent="0.25">
      <c r="C114" s="64"/>
      <c r="D114" s="64"/>
      <c r="E114" s="64"/>
      <c r="F114" s="65"/>
      <c r="G114" s="64"/>
    </row>
    <row r="115" spans="1:7" s="49" customFormat="1" ht="15.75" x14ac:dyDescent="0.25">
      <c r="B115" s="66" t="s">
        <v>137</v>
      </c>
      <c r="C115" s="57">
        <v>3774000</v>
      </c>
      <c r="D115" s="57">
        <v>3774000</v>
      </c>
      <c r="E115" s="58">
        <v>1</v>
      </c>
      <c r="F115" s="57">
        <v>0</v>
      </c>
      <c r="G115" s="58">
        <v>0</v>
      </c>
    </row>
    <row r="116" spans="1:7" s="49" customFormat="1" ht="9" customHeight="1" x14ac:dyDescent="0.25">
      <c r="C116" s="64"/>
      <c r="D116" s="64"/>
      <c r="E116" s="64"/>
      <c r="F116" s="65"/>
      <c r="G116" s="64"/>
    </row>
    <row r="117" spans="1:7" s="49" customFormat="1" ht="15.75" x14ac:dyDescent="0.25">
      <c r="A117" s="232" t="s">
        <v>138</v>
      </c>
      <c r="B117" s="233"/>
      <c r="C117" s="62">
        <v>1094611534.1500001</v>
      </c>
      <c r="D117" s="62">
        <v>528835370.2099998</v>
      </c>
      <c r="E117" s="63">
        <v>0.48312607140637986</v>
      </c>
      <c r="F117" s="62">
        <v>390858532.71999985</v>
      </c>
      <c r="G117" s="63">
        <v>0.35707510886363292</v>
      </c>
    </row>
    <row r="118" spans="1:7" ht="72" customHeight="1" x14ac:dyDescent="0.25">
      <c r="A118" s="234"/>
      <c r="B118" s="234"/>
      <c r="C118" s="234"/>
      <c r="D118" s="234"/>
      <c r="E118" s="234"/>
      <c r="F118" s="234"/>
      <c r="G118" s="234"/>
    </row>
    <row r="119" spans="1:7" ht="15.75" x14ac:dyDescent="0.25">
      <c r="A119" s="110"/>
      <c r="B119" s="248"/>
      <c r="C119" s="248"/>
      <c r="D119" s="248"/>
      <c r="E119" s="248"/>
      <c r="F119" s="248"/>
      <c r="G119" s="248"/>
    </row>
    <row r="120" spans="1:7" ht="23.25" customHeight="1" x14ac:dyDescent="0.25">
      <c r="A120" s="223" t="s">
        <v>44</v>
      </c>
      <c r="B120" s="223"/>
      <c r="C120" s="223"/>
      <c r="D120" s="223"/>
      <c r="E120" s="223"/>
      <c r="F120" s="223"/>
      <c r="G120" s="223"/>
    </row>
    <row r="121" spans="1:7" ht="15.75" x14ac:dyDescent="0.25">
      <c r="A121" s="247" t="s">
        <v>155</v>
      </c>
      <c r="B121" s="247"/>
      <c r="C121" s="247"/>
      <c r="D121" s="247"/>
      <c r="E121" s="247"/>
      <c r="F121" s="247"/>
      <c r="G121" s="247"/>
    </row>
    <row r="122" spans="1:7" ht="38.25" x14ac:dyDescent="0.25">
      <c r="A122" s="128" t="s">
        <v>139</v>
      </c>
      <c r="B122" s="129" t="s">
        <v>141</v>
      </c>
      <c r="C122" s="52" t="s">
        <v>48</v>
      </c>
      <c r="D122" s="52" t="s">
        <v>49</v>
      </c>
      <c r="E122" s="52" t="s">
        <v>50</v>
      </c>
      <c r="F122" s="52" t="s">
        <v>51</v>
      </c>
      <c r="G122" s="52" t="s">
        <v>52</v>
      </c>
    </row>
    <row r="123" spans="1:7" x14ac:dyDescent="0.25">
      <c r="A123" s="119">
        <v>1</v>
      </c>
      <c r="B123" s="120" t="s">
        <v>108</v>
      </c>
      <c r="C123" s="121">
        <v>73740</v>
      </c>
      <c r="D123" s="121">
        <v>73740</v>
      </c>
      <c r="E123" s="122">
        <v>1</v>
      </c>
      <c r="F123" s="121">
        <v>73740</v>
      </c>
      <c r="G123" s="123">
        <v>1</v>
      </c>
    </row>
    <row r="124" spans="1:7" x14ac:dyDescent="0.25">
      <c r="A124" s="119">
        <v>2</v>
      </c>
      <c r="B124" s="120" t="s">
        <v>107</v>
      </c>
      <c r="C124" s="121">
        <v>1147785.8899999999</v>
      </c>
      <c r="D124" s="121">
        <v>1016200</v>
      </c>
      <c r="E124" s="122">
        <v>0.88535676283666465</v>
      </c>
      <c r="F124" s="121">
        <v>1014987.5</v>
      </c>
      <c r="G124" s="123">
        <v>0.8843003811451281</v>
      </c>
    </row>
    <row r="125" spans="1:7" x14ac:dyDescent="0.25">
      <c r="A125" s="119">
        <v>3</v>
      </c>
      <c r="B125" s="120" t="s">
        <v>66</v>
      </c>
      <c r="C125" s="121">
        <v>143956.33000000002</v>
      </c>
      <c r="D125" s="121">
        <v>134698.33000000002</v>
      </c>
      <c r="E125" s="122">
        <v>0.93568883007784376</v>
      </c>
      <c r="F125" s="121">
        <v>109050.33</v>
      </c>
      <c r="G125" s="123">
        <v>0.75752368791285518</v>
      </c>
    </row>
    <row r="126" spans="1:7" x14ac:dyDescent="0.25">
      <c r="A126" s="119">
        <v>4</v>
      </c>
      <c r="B126" s="120" t="s">
        <v>98</v>
      </c>
      <c r="C126" s="121">
        <v>220714</v>
      </c>
      <c r="D126" s="121">
        <v>164446.06999999998</v>
      </c>
      <c r="E126" s="122">
        <v>0.74506406480785081</v>
      </c>
      <c r="F126" s="121">
        <v>164442.19999999998</v>
      </c>
      <c r="G126" s="123">
        <v>0.74504653080457051</v>
      </c>
    </row>
    <row r="127" spans="1:7" x14ac:dyDescent="0.25">
      <c r="A127" s="119">
        <v>5</v>
      </c>
      <c r="B127" s="120" t="s">
        <v>123</v>
      </c>
      <c r="C127" s="121">
        <v>882396.92</v>
      </c>
      <c r="D127" s="121">
        <v>650058.64</v>
      </c>
      <c r="E127" s="122">
        <v>0.73669640641991363</v>
      </c>
      <c r="F127" s="121">
        <v>627372.79</v>
      </c>
      <c r="G127" s="123">
        <v>0.71098705784240501</v>
      </c>
    </row>
    <row r="128" spans="1:7" x14ac:dyDescent="0.25">
      <c r="A128" s="119">
        <v>6</v>
      </c>
      <c r="B128" s="120" t="s">
        <v>63</v>
      </c>
      <c r="C128" s="121">
        <v>2600000</v>
      </c>
      <c r="D128" s="121">
        <v>1800532.8</v>
      </c>
      <c r="E128" s="122">
        <v>0.69251261538461539</v>
      </c>
      <c r="F128" s="121">
        <v>1792226.42</v>
      </c>
      <c r="G128" s="123">
        <v>0.68931785384615385</v>
      </c>
    </row>
    <row r="129" spans="1:7" x14ac:dyDescent="0.25">
      <c r="A129" s="119">
        <v>7</v>
      </c>
      <c r="B129" s="120" t="s">
        <v>77</v>
      </c>
      <c r="C129" s="121">
        <v>4145064.63</v>
      </c>
      <c r="D129" s="121">
        <v>3195434.4700000007</v>
      </c>
      <c r="E129" s="122">
        <v>0.77090100040249576</v>
      </c>
      <c r="F129" s="121">
        <v>2745657.68</v>
      </c>
      <c r="G129" s="123">
        <v>0.66239200714223856</v>
      </c>
    </row>
    <row r="130" spans="1:7" x14ac:dyDescent="0.25">
      <c r="A130" s="119">
        <v>8</v>
      </c>
      <c r="B130" s="120" t="s">
        <v>76</v>
      </c>
      <c r="C130" s="121">
        <v>2216665.2000000002</v>
      </c>
      <c r="D130" s="121">
        <v>1613856.8499999999</v>
      </c>
      <c r="E130" s="122">
        <v>0.72805620352590894</v>
      </c>
      <c r="F130" s="121">
        <v>1419628.39</v>
      </c>
      <c r="G130" s="123">
        <v>0.64043428389636814</v>
      </c>
    </row>
    <row r="131" spans="1:7" x14ac:dyDescent="0.25">
      <c r="A131" s="119">
        <v>9</v>
      </c>
      <c r="B131" s="120" t="s">
        <v>82</v>
      </c>
      <c r="C131" s="121">
        <v>3126160</v>
      </c>
      <c r="D131" s="121">
        <v>2265657.12</v>
      </c>
      <c r="E131" s="122">
        <v>0.72474125444634951</v>
      </c>
      <c r="F131" s="121">
        <v>1878135.03</v>
      </c>
      <c r="G131" s="123">
        <v>0.60078019998976384</v>
      </c>
    </row>
    <row r="132" spans="1:7" x14ac:dyDescent="0.25">
      <c r="A132" s="119">
        <v>10</v>
      </c>
      <c r="B132" s="120" t="s">
        <v>105</v>
      </c>
      <c r="C132" s="121">
        <v>131366</v>
      </c>
      <c r="D132" s="121">
        <v>77184.070000000007</v>
      </c>
      <c r="E132" s="122">
        <v>0.58754982263294919</v>
      </c>
      <c r="F132" s="121">
        <v>76919.070000000007</v>
      </c>
      <c r="G132" s="123">
        <v>0.58553255789169201</v>
      </c>
    </row>
    <row r="133" spans="1:7" x14ac:dyDescent="0.25">
      <c r="A133" s="119">
        <v>11</v>
      </c>
      <c r="B133" s="120" t="s">
        <v>99</v>
      </c>
      <c r="C133" s="121">
        <v>554346</v>
      </c>
      <c r="D133" s="121">
        <v>550008.22</v>
      </c>
      <c r="E133" s="122">
        <v>0.99217495932143462</v>
      </c>
      <c r="F133" s="121">
        <v>319457.38</v>
      </c>
      <c r="G133" s="123">
        <v>0.5762779563666014</v>
      </c>
    </row>
    <row r="134" spans="1:7" x14ac:dyDescent="0.25">
      <c r="A134" s="119">
        <v>12</v>
      </c>
      <c r="B134" s="120" t="s">
        <v>96</v>
      </c>
      <c r="C134" s="121">
        <v>263214</v>
      </c>
      <c r="D134" s="121">
        <v>252950</v>
      </c>
      <c r="E134" s="122">
        <v>0.96100511370975705</v>
      </c>
      <c r="F134" s="121">
        <v>149979.01</v>
      </c>
      <c r="G134" s="123">
        <v>0.5697987569050279</v>
      </c>
    </row>
    <row r="135" spans="1:7" x14ac:dyDescent="0.25">
      <c r="A135" s="119">
        <v>13</v>
      </c>
      <c r="B135" s="120" t="s">
        <v>85</v>
      </c>
      <c r="C135" s="121">
        <v>1200000</v>
      </c>
      <c r="D135" s="121">
        <v>705029.69000000006</v>
      </c>
      <c r="E135" s="122">
        <v>0.58752474166666668</v>
      </c>
      <c r="F135" s="121">
        <v>662148.64</v>
      </c>
      <c r="G135" s="123">
        <v>0.55179053333333339</v>
      </c>
    </row>
    <row r="136" spans="1:7" x14ac:dyDescent="0.25">
      <c r="A136" s="119">
        <v>14</v>
      </c>
      <c r="B136" s="120" t="s">
        <v>91</v>
      </c>
      <c r="C136" s="121">
        <v>5400000</v>
      </c>
      <c r="D136" s="121">
        <v>4122015.72</v>
      </c>
      <c r="E136" s="122">
        <v>0.76333624444444448</v>
      </c>
      <c r="F136" s="121">
        <v>2859466.42</v>
      </c>
      <c r="G136" s="123">
        <v>0.52953081851851846</v>
      </c>
    </row>
    <row r="137" spans="1:7" x14ac:dyDescent="0.25">
      <c r="A137" s="119">
        <v>15</v>
      </c>
      <c r="B137" s="120" t="s">
        <v>56</v>
      </c>
      <c r="C137" s="121">
        <v>18094055.699999999</v>
      </c>
      <c r="D137" s="121">
        <v>13239309.389999999</v>
      </c>
      <c r="E137" s="122">
        <v>0.73169385623146943</v>
      </c>
      <c r="F137" s="121">
        <v>9101402.3599999994</v>
      </c>
      <c r="G137" s="123">
        <v>0.50300510349374017</v>
      </c>
    </row>
    <row r="138" spans="1:7" x14ac:dyDescent="0.25">
      <c r="A138" s="119">
        <v>16</v>
      </c>
      <c r="B138" s="138" t="s">
        <v>86</v>
      </c>
      <c r="C138" s="121">
        <v>17073659.759999998</v>
      </c>
      <c r="D138" s="121">
        <v>16025993.120000003</v>
      </c>
      <c r="E138" s="122">
        <v>0.93863842581340073</v>
      </c>
      <c r="F138" s="121">
        <v>8558242.3700000029</v>
      </c>
      <c r="G138" s="123">
        <v>0.50125412420658455</v>
      </c>
    </row>
    <row r="139" spans="1:7" x14ac:dyDescent="0.25">
      <c r="A139" s="119">
        <v>17</v>
      </c>
      <c r="B139" s="120" t="s">
        <v>90</v>
      </c>
      <c r="C139" s="121">
        <v>352647.75</v>
      </c>
      <c r="D139" s="121">
        <v>192957</v>
      </c>
      <c r="E139" s="122">
        <v>0.54716640046618759</v>
      </c>
      <c r="F139" s="121">
        <v>170457</v>
      </c>
      <c r="G139" s="123">
        <v>0.48336335621026932</v>
      </c>
    </row>
    <row r="140" spans="1:7" x14ac:dyDescent="0.25">
      <c r="A140" s="119">
        <v>18</v>
      </c>
      <c r="B140" s="138" t="s">
        <v>97</v>
      </c>
      <c r="C140" s="121">
        <v>204000</v>
      </c>
      <c r="D140" s="121">
        <v>110680.85</v>
      </c>
      <c r="E140" s="122">
        <v>0.54255318627450988</v>
      </c>
      <c r="F140" s="121">
        <v>91533.35</v>
      </c>
      <c r="G140" s="123">
        <v>0.44869289215686275</v>
      </c>
    </row>
    <row r="141" spans="1:7" x14ac:dyDescent="0.25">
      <c r="A141" s="119">
        <v>19</v>
      </c>
      <c r="B141" s="169" t="s">
        <v>127</v>
      </c>
      <c r="C141" s="121">
        <v>6081422.6299999999</v>
      </c>
      <c r="D141" s="121">
        <v>3059207.3200000003</v>
      </c>
      <c r="E141" s="122">
        <v>0.50304139444424711</v>
      </c>
      <c r="F141" s="121">
        <v>2641805.85</v>
      </c>
      <c r="G141" s="123">
        <v>0.43440589656897438</v>
      </c>
    </row>
    <row r="142" spans="1:7" x14ac:dyDescent="0.25">
      <c r="A142" s="119">
        <v>20</v>
      </c>
      <c r="B142" s="120" t="s">
        <v>55</v>
      </c>
      <c r="C142" s="121">
        <v>477785.93000000005</v>
      </c>
      <c r="D142" s="121">
        <v>255207.13</v>
      </c>
      <c r="E142" s="122">
        <v>0.53414534412932579</v>
      </c>
      <c r="F142" s="121">
        <v>201271.03</v>
      </c>
      <c r="G142" s="123">
        <v>0.42125775867866178</v>
      </c>
    </row>
    <row r="143" spans="1:7" x14ac:dyDescent="0.25">
      <c r="A143" s="119">
        <v>21</v>
      </c>
      <c r="B143" s="120" t="s">
        <v>128</v>
      </c>
      <c r="C143" s="121">
        <v>5139282.1300000008</v>
      </c>
      <c r="D143" s="121">
        <v>3379952.38</v>
      </c>
      <c r="E143" s="122">
        <v>0.65767013650990191</v>
      </c>
      <c r="F143" s="121">
        <v>2079875.4699999997</v>
      </c>
      <c r="G143" s="123">
        <v>0.40470155507886069</v>
      </c>
    </row>
    <row r="144" spans="1:7" x14ac:dyDescent="0.25">
      <c r="A144" s="119">
        <v>22</v>
      </c>
      <c r="B144" s="120" t="s">
        <v>125</v>
      </c>
      <c r="C144" s="121">
        <v>205269.42999999993</v>
      </c>
      <c r="D144" s="121">
        <v>167334.13999999998</v>
      </c>
      <c r="E144" s="122">
        <v>0.81519269576575548</v>
      </c>
      <c r="F144" s="121">
        <v>79396.639999999999</v>
      </c>
      <c r="G144" s="123">
        <v>0.38679232460478907</v>
      </c>
    </row>
    <row r="145" spans="1:7" x14ac:dyDescent="0.25">
      <c r="A145" s="119">
        <v>23</v>
      </c>
      <c r="B145" s="120" t="s">
        <v>117</v>
      </c>
      <c r="C145" s="121">
        <v>14715800.34</v>
      </c>
      <c r="D145" s="121">
        <v>8557924.4000000004</v>
      </c>
      <c r="E145" s="122">
        <v>0.58154665069341382</v>
      </c>
      <c r="F145" s="121">
        <v>5605687.1100000003</v>
      </c>
      <c r="G145" s="123">
        <v>0.38092981560525851</v>
      </c>
    </row>
    <row r="146" spans="1:7" x14ac:dyDescent="0.25">
      <c r="A146" s="119">
        <v>24</v>
      </c>
      <c r="B146" s="138" t="s">
        <v>79</v>
      </c>
      <c r="C146" s="121">
        <v>378843.21</v>
      </c>
      <c r="D146" s="121">
        <v>166936.13999999998</v>
      </c>
      <c r="E146" s="122">
        <v>0.44064704234767721</v>
      </c>
      <c r="F146" s="121">
        <v>141102.81</v>
      </c>
      <c r="G146" s="123">
        <v>0.37245701196545133</v>
      </c>
    </row>
    <row r="147" spans="1:7" x14ac:dyDescent="0.25">
      <c r="A147" s="119">
        <v>25</v>
      </c>
      <c r="B147" s="120" t="s">
        <v>109</v>
      </c>
      <c r="C147" s="121">
        <v>2257065.0700000003</v>
      </c>
      <c r="D147" s="121">
        <v>1204106.5800000003</v>
      </c>
      <c r="E147" s="122">
        <v>0.53348332575985513</v>
      </c>
      <c r="F147" s="121">
        <v>832421.08000000007</v>
      </c>
      <c r="G147" s="123">
        <v>0.36880685943183728</v>
      </c>
    </row>
    <row r="148" spans="1:7" x14ac:dyDescent="0.25">
      <c r="A148" s="119">
        <v>26</v>
      </c>
      <c r="B148" s="120" t="s">
        <v>115</v>
      </c>
      <c r="C148" s="121">
        <v>13600000.000000002</v>
      </c>
      <c r="D148" s="121">
        <v>5895700.6600000001</v>
      </c>
      <c r="E148" s="122">
        <v>0.43350740147058819</v>
      </c>
      <c r="F148" s="121">
        <v>4896401.76</v>
      </c>
      <c r="G148" s="123">
        <v>0.36002954117647051</v>
      </c>
    </row>
    <row r="149" spans="1:7" x14ac:dyDescent="0.25">
      <c r="A149" s="119">
        <v>27</v>
      </c>
      <c r="B149" s="120" t="s">
        <v>104</v>
      </c>
      <c r="C149" s="121">
        <v>10148956.18</v>
      </c>
      <c r="D149" s="121">
        <v>4833063.5600000005</v>
      </c>
      <c r="E149" s="122">
        <v>0.47621287098709303</v>
      </c>
      <c r="F149" s="121">
        <v>3624857.9099999997</v>
      </c>
      <c r="G149" s="123">
        <v>0.35716558882610133</v>
      </c>
    </row>
    <row r="150" spans="1:7" x14ac:dyDescent="0.25">
      <c r="A150" s="119">
        <v>28</v>
      </c>
      <c r="B150" s="120" t="s">
        <v>78</v>
      </c>
      <c r="C150" s="121">
        <v>2018847.3300000003</v>
      </c>
      <c r="D150" s="121">
        <v>1533482.1099999999</v>
      </c>
      <c r="E150" s="122">
        <v>0.75958299927513573</v>
      </c>
      <c r="F150" s="121">
        <v>704974.84</v>
      </c>
      <c r="G150" s="123">
        <v>0.34919670721212975</v>
      </c>
    </row>
    <row r="151" spans="1:7" x14ac:dyDescent="0.25">
      <c r="A151" s="119">
        <v>29</v>
      </c>
      <c r="B151" s="120" t="s">
        <v>126</v>
      </c>
      <c r="C151" s="121">
        <v>170000</v>
      </c>
      <c r="D151" s="139">
        <v>75544.289999999994</v>
      </c>
      <c r="E151" s="122">
        <v>0.44437817647058819</v>
      </c>
      <c r="F151" s="139">
        <v>51549.95</v>
      </c>
      <c r="G151" s="123">
        <v>0.30323499999999998</v>
      </c>
    </row>
    <row r="152" spans="1:7" x14ac:dyDescent="0.25">
      <c r="A152" s="119">
        <v>30</v>
      </c>
      <c r="B152" s="120" t="s">
        <v>129</v>
      </c>
      <c r="C152" s="121">
        <v>3931801.78</v>
      </c>
      <c r="D152" s="121">
        <v>1602260.5700000003</v>
      </c>
      <c r="E152" s="122">
        <v>0.40751305880938898</v>
      </c>
      <c r="F152" s="139">
        <v>1002353.1</v>
      </c>
      <c r="G152" s="123">
        <v>0.25493479989217566</v>
      </c>
    </row>
    <row r="153" spans="1:7" x14ac:dyDescent="0.25">
      <c r="A153" s="119">
        <v>31</v>
      </c>
      <c r="B153" s="120" t="s">
        <v>80</v>
      </c>
      <c r="C153" s="121">
        <v>1060918.95</v>
      </c>
      <c r="D153" s="121">
        <v>443364.36000000004</v>
      </c>
      <c r="E153" s="122">
        <v>0.41790596727488</v>
      </c>
      <c r="F153" s="139">
        <v>263790.39</v>
      </c>
      <c r="G153" s="123">
        <v>0.24864330116829381</v>
      </c>
    </row>
    <row r="154" spans="1:7" x14ac:dyDescent="0.25">
      <c r="A154" s="119">
        <v>32</v>
      </c>
      <c r="B154" s="120" t="s">
        <v>131</v>
      </c>
      <c r="C154" s="121">
        <v>4326174.58</v>
      </c>
      <c r="D154" s="139">
        <v>1098487.3999999997</v>
      </c>
      <c r="E154" s="122">
        <v>0.25391656755562547</v>
      </c>
      <c r="F154" s="139">
        <v>975117.87999999989</v>
      </c>
      <c r="G154" s="123">
        <v>0.2253995676707064</v>
      </c>
    </row>
    <row r="155" spans="1:7" x14ac:dyDescent="0.25">
      <c r="A155" s="119">
        <v>33</v>
      </c>
      <c r="B155" s="120" t="s">
        <v>61</v>
      </c>
      <c r="C155" s="121">
        <v>2583567.0499999998</v>
      </c>
      <c r="D155" s="121">
        <v>882251.93</v>
      </c>
      <c r="E155" s="122">
        <v>0.34148598156181009</v>
      </c>
      <c r="F155" s="139">
        <v>574572.19999999995</v>
      </c>
      <c r="G155" s="123">
        <v>0.22239492487721579</v>
      </c>
    </row>
    <row r="156" spans="1:7" x14ac:dyDescent="0.25">
      <c r="A156" s="119">
        <v>34</v>
      </c>
      <c r="B156" s="120" t="s">
        <v>130</v>
      </c>
      <c r="C156" s="121">
        <v>4794839.7200000007</v>
      </c>
      <c r="D156" s="139">
        <v>1670078.58</v>
      </c>
      <c r="E156" s="122">
        <v>0.34830748836793229</v>
      </c>
      <c r="F156" s="139">
        <v>975419.69999999972</v>
      </c>
      <c r="G156" s="123">
        <v>0.20343113783999428</v>
      </c>
    </row>
    <row r="157" spans="1:7" x14ac:dyDescent="0.25">
      <c r="A157" s="119">
        <v>35</v>
      </c>
      <c r="B157" s="120" t="s">
        <v>122</v>
      </c>
      <c r="C157" s="121">
        <v>194510071.03999999</v>
      </c>
      <c r="D157" s="121">
        <v>33159585.169999998</v>
      </c>
      <c r="E157" s="122">
        <v>0.17047747190005857</v>
      </c>
      <c r="F157" s="139">
        <v>33159585.169999998</v>
      </c>
      <c r="G157" s="123">
        <v>0.17047747190005857</v>
      </c>
    </row>
    <row r="158" spans="1:7" x14ac:dyDescent="0.25">
      <c r="A158" s="119">
        <v>36</v>
      </c>
      <c r="B158" s="120" t="s">
        <v>133</v>
      </c>
      <c r="C158" s="121">
        <v>4104446.8000000003</v>
      </c>
      <c r="D158" s="139">
        <v>1220946.7899999996</v>
      </c>
      <c r="E158" s="122">
        <v>0.29746926918385191</v>
      </c>
      <c r="F158" s="139">
        <v>697138.48</v>
      </c>
      <c r="G158" s="123">
        <v>0.16984955926338233</v>
      </c>
    </row>
    <row r="159" spans="1:7" x14ac:dyDescent="0.25">
      <c r="A159" s="119">
        <v>37</v>
      </c>
      <c r="B159" s="120" t="s">
        <v>121</v>
      </c>
      <c r="C159" s="121">
        <v>156654704.28999999</v>
      </c>
      <c r="D159" s="121">
        <v>75326781.559999987</v>
      </c>
      <c r="E159" s="122">
        <v>0.48084595927968216</v>
      </c>
      <c r="F159" s="139">
        <v>21144142.299999997</v>
      </c>
      <c r="G159" s="123">
        <v>0.13497291636297021</v>
      </c>
    </row>
    <row r="160" spans="1:7" x14ac:dyDescent="0.25">
      <c r="A160" s="119">
        <v>38</v>
      </c>
      <c r="B160" s="120" t="s">
        <v>132</v>
      </c>
      <c r="C160" s="121">
        <v>5171276.3800000008</v>
      </c>
      <c r="D160" s="139">
        <v>2494606.4900000002</v>
      </c>
      <c r="E160" s="122">
        <v>0.48239666702942685</v>
      </c>
      <c r="F160" s="139">
        <v>697695.01</v>
      </c>
      <c r="G160" s="123">
        <v>0.13491737024506123</v>
      </c>
    </row>
    <row r="161" spans="1:7" x14ac:dyDescent="0.25">
      <c r="A161" s="119">
        <v>39</v>
      </c>
      <c r="B161" s="120" t="s">
        <v>134</v>
      </c>
      <c r="C161" s="121">
        <v>6199800.1000000006</v>
      </c>
      <c r="D161" s="139">
        <v>1691277.51</v>
      </c>
      <c r="E161" s="122">
        <v>0.27279549061589903</v>
      </c>
      <c r="F161" s="139">
        <v>833174.7300000001</v>
      </c>
      <c r="G161" s="123">
        <v>0.13438735387613546</v>
      </c>
    </row>
    <row r="162" spans="1:7" x14ac:dyDescent="0.25">
      <c r="A162" s="119">
        <v>40</v>
      </c>
      <c r="B162" s="120" t="s">
        <v>73</v>
      </c>
      <c r="C162" s="121">
        <v>300000</v>
      </c>
      <c r="D162" s="121">
        <v>24344</v>
      </c>
      <c r="E162" s="122">
        <v>8.1146666666666672E-2</v>
      </c>
      <c r="F162" s="139">
        <v>24286</v>
      </c>
      <c r="G162" s="123">
        <v>8.0953333333333335E-2</v>
      </c>
    </row>
    <row r="163" spans="1:7" x14ac:dyDescent="0.25">
      <c r="A163" s="119">
        <v>41</v>
      </c>
      <c r="B163" s="120" t="s">
        <v>135</v>
      </c>
      <c r="C163" s="121">
        <v>16542384</v>
      </c>
      <c r="D163" s="139">
        <v>1383794.0499999998</v>
      </c>
      <c r="E163" s="122">
        <v>8.365142835518749E-2</v>
      </c>
      <c r="F163" s="139">
        <v>1228338.5699999998</v>
      </c>
      <c r="G163" s="123">
        <v>7.4254023482951417E-2</v>
      </c>
    </row>
    <row r="164" spans="1:7" x14ac:dyDescent="0.25">
      <c r="A164" s="119">
        <v>42</v>
      </c>
      <c r="B164" s="120" t="s">
        <v>100</v>
      </c>
      <c r="C164" s="121">
        <v>95714</v>
      </c>
      <c r="D164" s="139">
        <v>5920</v>
      </c>
      <c r="E164" s="122">
        <v>6.1850930898301189E-2</v>
      </c>
      <c r="F164" s="139">
        <v>5920</v>
      </c>
      <c r="G164" s="123">
        <v>6.1850930898301189E-2</v>
      </c>
    </row>
    <row r="165" spans="1:7" x14ac:dyDescent="0.25">
      <c r="A165" s="119">
        <v>43</v>
      </c>
      <c r="B165" s="120" t="s">
        <v>72</v>
      </c>
      <c r="C165" s="121">
        <v>70000</v>
      </c>
      <c r="D165" s="139">
        <v>0</v>
      </c>
      <c r="E165" s="122">
        <v>0</v>
      </c>
      <c r="F165" s="139">
        <v>0</v>
      </c>
      <c r="G165" s="123">
        <v>0</v>
      </c>
    </row>
    <row r="166" spans="1:7" x14ac:dyDescent="0.25">
      <c r="A166" s="119">
        <v>44</v>
      </c>
      <c r="B166" s="120" t="s">
        <v>102</v>
      </c>
      <c r="C166" s="121">
        <v>165011.96</v>
      </c>
      <c r="D166" s="139">
        <v>0</v>
      </c>
      <c r="E166" s="122">
        <v>0</v>
      </c>
      <c r="F166" s="139">
        <v>0</v>
      </c>
      <c r="G166" s="123">
        <v>0</v>
      </c>
    </row>
    <row r="167" spans="1:7" x14ac:dyDescent="0.25">
      <c r="A167" s="119">
        <v>45</v>
      </c>
      <c r="B167" s="120" t="s">
        <v>103</v>
      </c>
      <c r="C167" s="121">
        <v>252920.28</v>
      </c>
      <c r="D167" s="139">
        <v>133626</v>
      </c>
      <c r="E167" s="122">
        <v>0.52833248484463169</v>
      </c>
      <c r="F167" s="139">
        <v>0</v>
      </c>
      <c r="G167" s="123">
        <v>0</v>
      </c>
    </row>
    <row r="168" spans="1:7" x14ac:dyDescent="0.25">
      <c r="A168" s="119">
        <v>46</v>
      </c>
      <c r="B168" s="120" t="s">
        <v>101</v>
      </c>
      <c r="C168" s="121">
        <v>95714</v>
      </c>
      <c r="D168" s="139">
        <v>69996.95</v>
      </c>
      <c r="E168" s="122">
        <v>0.73131360093612219</v>
      </c>
      <c r="F168" s="139">
        <v>0</v>
      </c>
      <c r="G168" s="123">
        <v>0</v>
      </c>
    </row>
    <row r="169" spans="1:7" x14ac:dyDescent="0.25">
      <c r="A169" s="119">
        <v>47</v>
      </c>
      <c r="B169" s="120" t="s">
        <v>67</v>
      </c>
      <c r="C169" s="121">
        <v>153780</v>
      </c>
      <c r="D169" s="139">
        <v>0</v>
      </c>
      <c r="E169" s="122">
        <v>0</v>
      </c>
      <c r="F169" s="139">
        <v>0</v>
      </c>
      <c r="G169" s="123">
        <v>0</v>
      </c>
    </row>
    <row r="170" spans="1:7" s="49" customFormat="1" ht="15.75" x14ac:dyDescent="0.25">
      <c r="A170" s="232" t="s">
        <v>136</v>
      </c>
      <c r="B170" s="233"/>
      <c r="C170" s="62">
        <v>514036169.35999995</v>
      </c>
      <c r="D170" s="62">
        <v>196526532.40999997</v>
      </c>
      <c r="E170" s="63">
        <v>0.38232043603991045</v>
      </c>
      <c r="F170" s="62">
        <v>114255723.92000002</v>
      </c>
      <c r="G170" s="63">
        <v>0.22227175971343419</v>
      </c>
    </row>
    <row r="171" spans="1:7" s="49" customFormat="1" ht="9" customHeight="1" x14ac:dyDescent="0.25">
      <c r="C171" s="64"/>
      <c r="D171" s="64"/>
      <c r="E171" s="64"/>
      <c r="F171" s="65"/>
      <c r="G171" s="64"/>
    </row>
    <row r="172" spans="1:7" s="49" customFormat="1" ht="15.75" x14ac:dyDescent="0.25">
      <c r="B172" s="66" t="s">
        <v>137</v>
      </c>
      <c r="C172" s="57">
        <v>3774000</v>
      </c>
      <c r="D172" s="57">
        <v>3774000</v>
      </c>
      <c r="E172" s="58">
        <v>1</v>
      </c>
      <c r="F172" s="57">
        <v>0</v>
      </c>
      <c r="G172" s="58">
        <v>0</v>
      </c>
    </row>
    <row r="173" spans="1:7" s="49" customFormat="1" ht="9" customHeight="1" x14ac:dyDescent="0.25">
      <c r="C173" s="64"/>
      <c r="D173" s="64"/>
      <c r="E173" s="64"/>
      <c r="F173" s="65"/>
      <c r="G173" s="64"/>
    </row>
    <row r="174" spans="1:7" s="49" customFormat="1" ht="15.75" x14ac:dyDescent="0.25">
      <c r="A174" s="232" t="s">
        <v>138</v>
      </c>
      <c r="B174" s="233"/>
      <c r="C174" s="62">
        <v>517810169.35999995</v>
      </c>
      <c r="D174" s="62">
        <v>200300532.40999997</v>
      </c>
      <c r="E174" s="63">
        <v>0.38682232266231226</v>
      </c>
      <c r="F174" s="62">
        <v>114255723.92000002</v>
      </c>
      <c r="G174" s="63">
        <v>0.22065175749873203</v>
      </c>
    </row>
    <row r="175" spans="1:7" x14ac:dyDescent="0.25">
      <c r="A175" s="234"/>
      <c r="B175" s="234"/>
      <c r="C175" s="234"/>
      <c r="D175" s="234"/>
      <c r="E175" s="234"/>
      <c r="F175" s="234"/>
      <c r="G175" s="234"/>
    </row>
    <row r="176" spans="1:7" ht="15.75" x14ac:dyDescent="0.25">
      <c r="A176" s="110"/>
      <c r="C176" s="133"/>
      <c r="D176" s="133"/>
      <c r="E176" s="134"/>
      <c r="F176" s="133"/>
      <c r="G176" s="135"/>
    </row>
    <row r="177" spans="1:7" ht="15.75" x14ac:dyDescent="0.25">
      <c r="A177" s="110"/>
      <c r="B177" s="111"/>
      <c r="C177" s="133"/>
      <c r="D177" s="133"/>
      <c r="E177" s="134"/>
      <c r="F177" s="133"/>
      <c r="G177" s="135"/>
    </row>
    <row r="178" spans="1:7" ht="15.75" x14ac:dyDescent="0.25">
      <c r="A178" s="223" t="s">
        <v>44</v>
      </c>
      <c r="B178" s="223"/>
      <c r="C178" s="223"/>
      <c r="D178" s="223"/>
      <c r="E178" s="223"/>
      <c r="F178" s="223"/>
      <c r="G178" s="223"/>
    </row>
    <row r="179" spans="1:7" ht="15.75" x14ac:dyDescent="0.25">
      <c r="A179" s="247" t="s">
        <v>155</v>
      </c>
      <c r="B179" s="247"/>
      <c r="C179" s="247"/>
      <c r="D179" s="247"/>
      <c r="E179" s="247"/>
      <c r="F179" s="247"/>
      <c r="G179" s="247"/>
    </row>
    <row r="180" spans="1:7" ht="38.25" x14ac:dyDescent="0.25">
      <c r="A180" s="118" t="s">
        <v>139</v>
      </c>
      <c r="B180" s="118" t="s">
        <v>142</v>
      </c>
      <c r="C180" s="52" t="s">
        <v>48</v>
      </c>
      <c r="D180" s="52" t="s">
        <v>49</v>
      </c>
      <c r="E180" s="52" t="s">
        <v>50</v>
      </c>
      <c r="F180" s="52" t="s">
        <v>51</v>
      </c>
      <c r="G180" s="52" t="s">
        <v>52</v>
      </c>
    </row>
    <row r="181" spans="1:7" x14ac:dyDescent="0.25">
      <c r="A181" s="119">
        <v>1</v>
      </c>
      <c r="B181" s="120" t="s">
        <v>65</v>
      </c>
      <c r="C181" s="136">
        <v>189769.60000000001</v>
      </c>
      <c r="D181" s="136">
        <v>189769.60000000001</v>
      </c>
      <c r="E181" s="122">
        <v>1</v>
      </c>
      <c r="F181" s="121">
        <v>176616.13</v>
      </c>
      <c r="G181" s="137">
        <v>0.93068715958720472</v>
      </c>
    </row>
    <row r="182" spans="1:7" x14ac:dyDescent="0.25">
      <c r="A182" s="119">
        <v>2</v>
      </c>
      <c r="B182" s="120" t="s">
        <v>54</v>
      </c>
      <c r="C182" s="136">
        <v>29985101.640000001</v>
      </c>
      <c r="D182" s="136">
        <v>29579229.879999999</v>
      </c>
      <c r="E182" s="122">
        <v>0.9864642193022094</v>
      </c>
      <c r="F182" s="121">
        <v>23267448.34</v>
      </c>
      <c r="G182" s="123">
        <v>0.77596696584017311</v>
      </c>
    </row>
    <row r="183" spans="1:7" x14ac:dyDescent="0.25">
      <c r="A183" s="119">
        <v>3</v>
      </c>
      <c r="B183" s="120" t="s">
        <v>59</v>
      </c>
      <c r="C183" s="136">
        <v>58659242.979999997</v>
      </c>
      <c r="D183" s="136">
        <v>46867882.859999992</v>
      </c>
      <c r="E183" s="122">
        <v>0.79898547064406722</v>
      </c>
      <c r="F183" s="121">
        <v>44307362.550000004</v>
      </c>
      <c r="G183" s="123">
        <v>0.75533471451560841</v>
      </c>
    </row>
    <row r="184" spans="1:7" x14ac:dyDescent="0.25">
      <c r="A184" s="119">
        <v>4</v>
      </c>
      <c r="B184" s="120" t="s">
        <v>70</v>
      </c>
      <c r="C184" s="136">
        <v>444527.43000000005</v>
      </c>
      <c r="D184" s="136">
        <v>335900.01</v>
      </c>
      <c r="E184" s="122">
        <v>0.75563393242122312</v>
      </c>
      <c r="F184" s="121">
        <v>325074.10000000003</v>
      </c>
      <c r="G184" s="123">
        <v>0.7312801821925814</v>
      </c>
    </row>
    <row r="185" spans="1:7" x14ac:dyDescent="0.25">
      <c r="A185" s="119">
        <v>5</v>
      </c>
      <c r="B185" s="138" t="s">
        <v>88</v>
      </c>
      <c r="C185" s="136">
        <v>4178170.8800000004</v>
      </c>
      <c r="D185" s="136">
        <v>3699271.0199999996</v>
      </c>
      <c r="E185" s="122">
        <v>0.88538049932510166</v>
      </c>
      <c r="F185" s="121">
        <v>3047276.25</v>
      </c>
      <c r="G185" s="123">
        <v>0.72933260451042148</v>
      </c>
    </row>
    <row r="186" spans="1:7" x14ac:dyDescent="0.25">
      <c r="A186" s="119">
        <v>6</v>
      </c>
      <c r="B186" s="138" t="s">
        <v>113</v>
      </c>
      <c r="C186" s="136">
        <v>5794230.9299999997</v>
      </c>
      <c r="D186" s="136">
        <v>4540616.6199999982</v>
      </c>
      <c r="E186" s="122">
        <v>0.78364439989622547</v>
      </c>
      <c r="F186" s="121">
        <v>4125709.1100000008</v>
      </c>
      <c r="G186" s="123">
        <v>0.71203739717015402</v>
      </c>
    </row>
    <row r="187" spans="1:7" x14ac:dyDescent="0.25">
      <c r="A187" s="119">
        <v>7</v>
      </c>
      <c r="B187" s="138" t="s">
        <v>60</v>
      </c>
      <c r="C187" s="136">
        <v>36863910.699999996</v>
      </c>
      <c r="D187" s="136">
        <v>27320831.400000002</v>
      </c>
      <c r="E187" s="122">
        <v>0.74112677904246349</v>
      </c>
      <c r="F187" s="121">
        <v>25174985.219999999</v>
      </c>
      <c r="G187" s="123">
        <v>0.68291683497377831</v>
      </c>
    </row>
    <row r="188" spans="1:7" x14ac:dyDescent="0.25">
      <c r="A188" s="119">
        <v>8</v>
      </c>
      <c r="B188" s="120" t="s">
        <v>84</v>
      </c>
      <c r="C188" s="136">
        <v>1005062.67</v>
      </c>
      <c r="D188" s="136">
        <v>665290.10999999987</v>
      </c>
      <c r="E188" s="122">
        <v>0.66193893162900963</v>
      </c>
      <c r="F188" s="121">
        <v>665290.10999999987</v>
      </c>
      <c r="G188" s="123">
        <v>0.66193893162900963</v>
      </c>
    </row>
    <row r="189" spans="1:7" x14ac:dyDescent="0.25">
      <c r="A189" s="119">
        <v>9</v>
      </c>
      <c r="B189" s="120" t="s">
        <v>89</v>
      </c>
      <c r="C189" s="136">
        <v>5456935.8199999994</v>
      </c>
      <c r="D189" s="136">
        <v>4082878.8800000013</v>
      </c>
      <c r="E189" s="122">
        <v>0.74819990827746286</v>
      </c>
      <c r="F189" s="121">
        <v>3393057.7900000014</v>
      </c>
      <c r="G189" s="123">
        <v>0.62178810635159754</v>
      </c>
    </row>
    <row r="190" spans="1:7" x14ac:dyDescent="0.25">
      <c r="A190" s="119">
        <v>10</v>
      </c>
      <c r="B190" s="120" t="s">
        <v>114</v>
      </c>
      <c r="C190" s="136">
        <v>4563547.78</v>
      </c>
      <c r="D190" s="136">
        <v>2844819.3099999996</v>
      </c>
      <c r="E190" s="122">
        <v>0.62337888133166419</v>
      </c>
      <c r="F190" s="121">
        <v>2774236.9099999997</v>
      </c>
      <c r="G190" s="123">
        <v>0.60791231816575819</v>
      </c>
    </row>
    <row r="191" spans="1:7" x14ac:dyDescent="0.25">
      <c r="A191" s="119">
        <v>11</v>
      </c>
      <c r="B191" s="120" t="s">
        <v>92</v>
      </c>
      <c r="C191" s="136">
        <v>8769731.3300000001</v>
      </c>
      <c r="D191" s="136">
        <v>5494727.8800000018</v>
      </c>
      <c r="E191" s="122">
        <v>0.62655601103802594</v>
      </c>
      <c r="F191" s="121">
        <v>5124401.870000002</v>
      </c>
      <c r="G191" s="123">
        <v>0.58432826242580016</v>
      </c>
    </row>
    <row r="192" spans="1:7" x14ac:dyDescent="0.25">
      <c r="A192" s="119">
        <v>12</v>
      </c>
      <c r="B192" s="120" t="s">
        <v>111</v>
      </c>
      <c r="C192" s="136">
        <v>20835971.030000005</v>
      </c>
      <c r="D192" s="136">
        <v>12423844.570000004</v>
      </c>
      <c r="E192" s="122">
        <v>0.59626904606998776</v>
      </c>
      <c r="F192" s="121">
        <v>10013882.509999998</v>
      </c>
      <c r="G192" s="123">
        <v>0.48060551128535506</v>
      </c>
    </row>
    <row r="193" spans="1:7" x14ac:dyDescent="0.25">
      <c r="A193" s="119">
        <v>13</v>
      </c>
      <c r="B193" s="120" t="s">
        <v>119</v>
      </c>
      <c r="C193" s="136">
        <v>207344328.55999988</v>
      </c>
      <c r="D193" s="136">
        <v>108200350.47000003</v>
      </c>
      <c r="E193" s="122">
        <v>0.52183896816203368</v>
      </c>
      <c r="F193" s="121">
        <v>87653433.199999988</v>
      </c>
      <c r="G193" s="123">
        <v>0.42274333621155902</v>
      </c>
    </row>
    <row r="194" spans="1:7" x14ac:dyDescent="0.25">
      <c r="A194" s="119">
        <v>14</v>
      </c>
      <c r="B194" s="120" t="s">
        <v>94</v>
      </c>
      <c r="C194" s="136">
        <v>6774994.9899999993</v>
      </c>
      <c r="D194" s="136">
        <v>3686022.2699999996</v>
      </c>
      <c r="E194" s="122">
        <v>0.54406273000063132</v>
      </c>
      <c r="F194" s="121">
        <v>2855899.86</v>
      </c>
      <c r="G194" s="123">
        <v>0.42153534640473589</v>
      </c>
    </row>
    <row r="195" spans="1:7" x14ac:dyDescent="0.25">
      <c r="A195" s="119">
        <v>15</v>
      </c>
      <c r="B195" s="120" t="s">
        <v>118</v>
      </c>
      <c r="C195" s="136">
        <v>82325026.829999998</v>
      </c>
      <c r="D195" s="136">
        <v>39118829.449999996</v>
      </c>
      <c r="E195" s="122">
        <v>0.47517542303119825</v>
      </c>
      <c r="F195" s="121">
        <v>33236048.09</v>
      </c>
      <c r="G195" s="123">
        <v>0.40371742797766669</v>
      </c>
    </row>
    <row r="196" spans="1:7" x14ac:dyDescent="0.25">
      <c r="A196" s="119">
        <v>16</v>
      </c>
      <c r="B196" s="120" t="s">
        <v>110</v>
      </c>
      <c r="C196" s="136">
        <v>50475351.830000006</v>
      </c>
      <c r="D196" s="136">
        <v>25147897.380000003</v>
      </c>
      <c r="E196" s="122">
        <v>0.4982213390943292</v>
      </c>
      <c r="F196" s="121">
        <v>19301822.799999997</v>
      </c>
      <c r="G196" s="123">
        <v>0.38240095611434582</v>
      </c>
    </row>
    <row r="197" spans="1:7" x14ac:dyDescent="0.25">
      <c r="A197" s="119">
        <v>17</v>
      </c>
      <c r="B197" s="120" t="s">
        <v>93</v>
      </c>
      <c r="C197" s="136">
        <v>3589365.06</v>
      </c>
      <c r="D197" s="136">
        <v>2275847.41</v>
      </c>
      <c r="E197" s="122">
        <v>0.6340529235552318</v>
      </c>
      <c r="F197" s="121">
        <v>1346334.83</v>
      </c>
      <c r="G197" s="123">
        <v>0.37508996925489657</v>
      </c>
    </row>
    <row r="198" spans="1:7" x14ac:dyDescent="0.25">
      <c r="A198" s="119">
        <v>18</v>
      </c>
      <c r="B198" s="120" t="s">
        <v>57</v>
      </c>
      <c r="C198" s="136">
        <v>3557913.6400000006</v>
      </c>
      <c r="D198" s="136">
        <v>1454385.03</v>
      </c>
      <c r="E198" s="122">
        <v>0.40877468571721709</v>
      </c>
      <c r="F198" s="139">
        <v>1316844.6700000002</v>
      </c>
      <c r="G198" s="123">
        <v>0.37011709761454464</v>
      </c>
    </row>
    <row r="199" spans="1:7" x14ac:dyDescent="0.25">
      <c r="A199" s="119">
        <v>19</v>
      </c>
      <c r="B199" s="138" t="s">
        <v>120</v>
      </c>
      <c r="C199" s="121">
        <v>45988181.090000004</v>
      </c>
      <c r="D199" s="139">
        <v>10606443.65</v>
      </c>
      <c r="E199" s="122">
        <v>0.23063411943261963</v>
      </c>
      <c r="F199" s="139">
        <v>8497084.459999999</v>
      </c>
      <c r="G199" s="123">
        <v>0.18476670002170764</v>
      </c>
    </row>
    <row r="200" spans="1:7" ht="16.5" customHeight="1" x14ac:dyDescent="0.25">
      <c r="A200" s="251" t="s">
        <v>138</v>
      </c>
      <c r="B200" s="251"/>
      <c r="C200" s="124">
        <v>576801364.78999984</v>
      </c>
      <c r="D200" s="124">
        <v>328534837.80000001</v>
      </c>
      <c r="E200" s="125">
        <v>0.56958054861678675</v>
      </c>
      <c r="F200" s="124">
        <v>276602808.80000007</v>
      </c>
      <c r="G200" s="127">
        <v>0.47954603730992218</v>
      </c>
    </row>
    <row r="201" spans="1:7" ht="119.25" customHeight="1" x14ac:dyDescent="0.25">
      <c r="A201" s="234"/>
      <c r="B201" s="234"/>
      <c r="C201" s="234"/>
      <c r="D201" s="234"/>
      <c r="E201" s="234"/>
      <c r="F201" s="234"/>
      <c r="G201" s="234"/>
    </row>
    <row r="202" spans="1:7" ht="15.75" x14ac:dyDescent="0.25">
      <c r="A202" s="110"/>
      <c r="B202" s="111"/>
      <c r="C202" s="133"/>
      <c r="D202" s="133"/>
      <c r="E202" s="134"/>
      <c r="F202" s="140"/>
      <c r="G202" s="141"/>
    </row>
    <row r="203" spans="1:7" ht="15.75" x14ac:dyDescent="0.25">
      <c r="A203" s="223" t="s">
        <v>44</v>
      </c>
      <c r="B203" s="223"/>
      <c r="C203" s="223"/>
      <c r="D203" s="223"/>
      <c r="E203" s="223"/>
      <c r="F203" s="223"/>
      <c r="G203" s="223"/>
    </row>
    <row r="204" spans="1:7" ht="15.75" x14ac:dyDescent="0.25">
      <c r="A204" s="247" t="s">
        <v>155</v>
      </c>
      <c r="B204" s="247"/>
      <c r="C204" s="247"/>
      <c r="D204" s="247"/>
      <c r="E204" s="247"/>
      <c r="F204" s="247"/>
      <c r="G204" s="247"/>
    </row>
    <row r="205" spans="1:7" ht="38.25" x14ac:dyDescent="0.25">
      <c r="A205" s="118" t="s">
        <v>139</v>
      </c>
      <c r="B205" s="118" t="s">
        <v>144</v>
      </c>
      <c r="C205" s="52" t="s">
        <v>48</v>
      </c>
      <c r="D205" s="52" t="s">
        <v>49</v>
      </c>
      <c r="E205" s="52" t="s">
        <v>50</v>
      </c>
      <c r="F205" s="52" t="s">
        <v>51</v>
      </c>
      <c r="G205" s="52" t="s">
        <v>52</v>
      </c>
    </row>
    <row r="206" spans="1:7" x14ac:dyDescent="0.25">
      <c r="A206" s="119">
        <v>1</v>
      </c>
      <c r="B206" s="120" t="s">
        <v>108</v>
      </c>
      <c r="C206" s="142">
        <v>73740</v>
      </c>
      <c r="D206" s="142">
        <v>73740</v>
      </c>
      <c r="E206" s="122">
        <v>1</v>
      </c>
      <c r="F206" s="143">
        <v>73740</v>
      </c>
      <c r="G206" s="123">
        <v>1</v>
      </c>
    </row>
    <row r="207" spans="1:7" x14ac:dyDescent="0.25">
      <c r="A207" s="119">
        <v>2</v>
      </c>
      <c r="B207" s="120" t="s">
        <v>65</v>
      </c>
      <c r="C207" s="142">
        <v>189769.60000000001</v>
      </c>
      <c r="D207" s="142">
        <v>189769.60000000001</v>
      </c>
      <c r="E207" s="122">
        <v>1</v>
      </c>
      <c r="F207" s="143">
        <v>176616.13</v>
      </c>
      <c r="G207" s="123">
        <v>0.93068715958720472</v>
      </c>
    </row>
    <row r="208" spans="1:7" x14ac:dyDescent="0.25">
      <c r="A208" s="119">
        <v>3</v>
      </c>
      <c r="B208" s="120" t="s">
        <v>107</v>
      </c>
      <c r="C208" s="142">
        <v>1147785.8899999999</v>
      </c>
      <c r="D208" s="142">
        <v>1016200</v>
      </c>
      <c r="E208" s="122">
        <v>0.88535676283666465</v>
      </c>
      <c r="F208" s="143">
        <v>1014987.5</v>
      </c>
      <c r="G208" s="123">
        <v>0.8843003811451281</v>
      </c>
    </row>
    <row r="209" spans="1:7" x14ac:dyDescent="0.25">
      <c r="A209" s="119">
        <v>4</v>
      </c>
      <c r="B209" s="120" t="s">
        <v>54</v>
      </c>
      <c r="C209" s="142">
        <v>29985101.640000001</v>
      </c>
      <c r="D209" s="142">
        <v>29579229.879999999</v>
      </c>
      <c r="E209" s="122">
        <v>0.9864642193022094</v>
      </c>
      <c r="F209" s="143">
        <v>23267448.34</v>
      </c>
      <c r="G209" s="123">
        <v>0.77596696584017311</v>
      </c>
    </row>
    <row r="210" spans="1:7" x14ac:dyDescent="0.25">
      <c r="A210" s="119">
        <v>5</v>
      </c>
      <c r="B210" s="120" t="s">
        <v>66</v>
      </c>
      <c r="C210" s="142">
        <v>143956.32999999999</v>
      </c>
      <c r="D210" s="142">
        <v>134698.33000000002</v>
      </c>
      <c r="E210" s="122">
        <v>0.93568883007784398</v>
      </c>
      <c r="F210" s="143">
        <v>109050.33</v>
      </c>
      <c r="G210" s="123">
        <v>0.75752368791285529</v>
      </c>
    </row>
    <row r="211" spans="1:7" x14ac:dyDescent="0.25">
      <c r="A211" s="119">
        <v>6</v>
      </c>
      <c r="B211" s="120" t="s">
        <v>59</v>
      </c>
      <c r="C211" s="142">
        <v>58659242.979999997</v>
      </c>
      <c r="D211" s="142">
        <v>46867882.859999992</v>
      </c>
      <c r="E211" s="122">
        <v>0.79898547064406722</v>
      </c>
      <c r="F211" s="143">
        <v>44307362.550000004</v>
      </c>
      <c r="G211" s="123">
        <v>0.75533471451560841</v>
      </c>
    </row>
    <row r="212" spans="1:7" x14ac:dyDescent="0.25">
      <c r="A212" s="119">
        <v>7</v>
      </c>
      <c r="B212" s="120" t="s">
        <v>98</v>
      </c>
      <c r="C212" s="142">
        <v>220714</v>
      </c>
      <c r="D212" s="142">
        <v>164446.06999999998</v>
      </c>
      <c r="E212" s="122">
        <v>0.74506406480785081</v>
      </c>
      <c r="F212" s="143">
        <v>164442.19999999998</v>
      </c>
      <c r="G212" s="123">
        <v>0.74504653080457051</v>
      </c>
    </row>
    <row r="213" spans="1:7" x14ac:dyDescent="0.25">
      <c r="A213" s="119">
        <v>8</v>
      </c>
      <c r="B213" s="120" t="s">
        <v>70</v>
      </c>
      <c r="C213" s="142">
        <v>444527.43000000005</v>
      </c>
      <c r="D213" s="142">
        <v>335900.01</v>
      </c>
      <c r="E213" s="122">
        <v>0.75563393242122312</v>
      </c>
      <c r="F213" s="143">
        <v>325074.10000000003</v>
      </c>
      <c r="G213" s="123">
        <v>0.7312801821925814</v>
      </c>
    </row>
    <row r="214" spans="1:7" x14ac:dyDescent="0.25">
      <c r="A214" s="119">
        <v>9</v>
      </c>
      <c r="B214" s="120" t="s">
        <v>88</v>
      </c>
      <c r="C214" s="142">
        <v>4178170.8800000004</v>
      </c>
      <c r="D214" s="142">
        <v>3699271.0199999996</v>
      </c>
      <c r="E214" s="122">
        <v>0.88538049932510166</v>
      </c>
      <c r="F214" s="143">
        <v>3047276.25</v>
      </c>
      <c r="G214" s="123">
        <v>0.72933260451042148</v>
      </c>
    </row>
    <row r="215" spans="1:7" x14ac:dyDescent="0.25">
      <c r="A215" s="119">
        <v>10</v>
      </c>
      <c r="B215" s="120" t="s">
        <v>113</v>
      </c>
      <c r="C215" s="142">
        <v>5794230.9299999997</v>
      </c>
      <c r="D215" s="142">
        <v>4540616.6199999982</v>
      </c>
      <c r="E215" s="122">
        <v>0.78364439989622547</v>
      </c>
      <c r="F215" s="143">
        <v>4125709.1100000008</v>
      </c>
      <c r="G215" s="123">
        <v>0.71203739717015402</v>
      </c>
    </row>
    <row r="216" spans="1:7" x14ac:dyDescent="0.25">
      <c r="A216" s="119">
        <v>11</v>
      </c>
      <c r="B216" s="120" t="s">
        <v>123</v>
      </c>
      <c r="C216" s="142">
        <v>882396.92</v>
      </c>
      <c r="D216" s="142">
        <v>650058.64</v>
      </c>
      <c r="E216" s="122">
        <v>0.73669640641991363</v>
      </c>
      <c r="F216" s="143">
        <v>627372.79</v>
      </c>
      <c r="G216" s="123">
        <v>0.71098705784240501</v>
      </c>
    </row>
    <row r="217" spans="1:7" x14ac:dyDescent="0.25">
      <c r="A217" s="119">
        <v>12</v>
      </c>
      <c r="B217" s="138" t="s">
        <v>63</v>
      </c>
      <c r="C217" s="142">
        <v>2600000</v>
      </c>
      <c r="D217" s="142">
        <v>1800532.8</v>
      </c>
      <c r="E217" s="122">
        <v>0.69251261538461539</v>
      </c>
      <c r="F217" s="143">
        <v>1792226.4200000002</v>
      </c>
      <c r="G217" s="123">
        <v>0.68931785384615396</v>
      </c>
    </row>
    <row r="218" spans="1:7" x14ac:dyDescent="0.25">
      <c r="A218" s="119">
        <v>13</v>
      </c>
      <c r="B218" s="120" t="s">
        <v>60</v>
      </c>
      <c r="C218" s="142">
        <v>36863910.699999996</v>
      </c>
      <c r="D218" s="142">
        <v>27320831.400000002</v>
      </c>
      <c r="E218" s="122">
        <v>0.74112677904246349</v>
      </c>
      <c r="F218" s="143">
        <v>25174985.219999999</v>
      </c>
      <c r="G218" s="123">
        <v>0.68291683497377831</v>
      </c>
    </row>
    <row r="219" spans="1:7" x14ac:dyDescent="0.25">
      <c r="A219" s="119">
        <v>14</v>
      </c>
      <c r="B219" s="120" t="s">
        <v>77</v>
      </c>
      <c r="C219" s="142">
        <v>4145064.63</v>
      </c>
      <c r="D219" s="142">
        <v>3195434.4700000007</v>
      </c>
      <c r="E219" s="122">
        <v>0.77090100040249576</v>
      </c>
      <c r="F219" s="143">
        <v>2745657.68</v>
      </c>
      <c r="G219" s="123">
        <v>0.66239200714223856</v>
      </c>
    </row>
    <row r="220" spans="1:7" x14ac:dyDescent="0.25">
      <c r="A220" s="119">
        <v>15</v>
      </c>
      <c r="B220" s="120" t="s">
        <v>84</v>
      </c>
      <c r="C220" s="142">
        <v>1005062.6699999999</v>
      </c>
      <c r="D220" s="142">
        <v>665290.11</v>
      </c>
      <c r="E220" s="122">
        <v>0.66193893162900974</v>
      </c>
      <c r="F220" s="143">
        <v>665290.11</v>
      </c>
      <c r="G220" s="123">
        <v>0.66193893162900974</v>
      </c>
    </row>
    <row r="221" spans="1:7" x14ac:dyDescent="0.25">
      <c r="A221" s="119">
        <v>16</v>
      </c>
      <c r="B221" s="120" t="s">
        <v>76</v>
      </c>
      <c r="C221" s="142">
        <v>2216665.2000000002</v>
      </c>
      <c r="D221" s="142">
        <v>1613856.8499999999</v>
      </c>
      <c r="E221" s="122">
        <v>0.72805620352590894</v>
      </c>
      <c r="F221" s="143">
        <v>1419628.3900000001</v>
      </c>
      <c r="G221" s="123">
        <v>0.64043428389636825</v>
      </c>
    </row>
    <row r="222" spans="1:7" x14ac:dyDescent="0.25">
      <c r="A222" s="119">
        <v>17</v>
      </c>
      <c r="B222" s="120" t="s">
        <v>89</v>
      </c>
      <c r="C222" s="142">
        <v>5456935.8200000012</v>
      </c>
      <c r="D222" s="142">
        <v>4082878.8800000008</v>
      </c>
      <c r="E222" s="122">
        <v>0.74819990827746252</v>
      </c>
      <c r="F222" s="143">
        <v>3393057.7900000005</v>
      </c>
      <c r="G222" s="123">
        <v>0.62178810635159709</v>
      </c>
    </row>
    <row r="223" spans="1:7" x14ac:dyDescent="0.25">
      <c r="A223" s="119">
        <v>18</v>
      </c>
      <c r="B223" s="120" t="s">
        <v>114</v>
      </c>
      <c r="C223" s="142">
        <v>4563547.78</v>
      </c>
      <c r="D223" s="142">
        <v>2844819.3099999996</v>
      </c>
      <c r="E223" s="122">
        <v>0.62337888133166419</v>
      </c>
      <c r="F223" s="143">
        <v>2774236.9099999997</v>
      </c>
      <c r="G223" s="123">
        <v>0.60791231816575819</v>
      </c>
    </row>
    <row r="224" spans="1:7" x14ac:dyDescent="0.25">
      <c r="A224" s="119">
        <v>19</v>
      </c>
      <c r="B224" s="120" t="s">
        <v>82</v>
      </c>
      <c r="C224" s="142">
        <v>3126160</v>
      </c>
      <c r="D224" s="142">
        <v>2265657.12</v>
      </c>
      <c r="E224" s="122">
        <v>0.72474125444634951</v>
      </c>
      <c r="F224" s="143">
        <v>1878135.03</v>
      </c>
      <c r="G224" s="123">
        <v>0.60078019998976384</v>
      </c>
    </row>
    <row r="225" spans="1:7" x14ac:dyDescent="0.25">
      <c r="A225" s="119">
        <v>20</v>
      </c>
      <c r="B225" s="120" t="s">
        <v>105</v>
      </c>
      <c r="C225" s="142">
        <v>131366</v>
      </c>
      <c r="D225" s="142">
        <v>77184.070000000007</v>
      </c>
      <c r="E225" s="122">
        <v>0.58754982263294919</v>
      </c>
      <c r="F225" s="143">
        <v>76919.070000000007</v>
      </c>
      <c r="G225" s="123">
        <v>0.58553255789169201</v>
      </c>
    </row>
    <row r="226" spans="1:7" x14ac:dyDescent="0.25">
      <c r="A226" s="119">
        <v>21</v>
      </c>
      <c r="B226" s="120" t="s">
        <v>92</v>
      </c>
      <c r="C226" s="142">
        <v>8769731.3299999982</v>
      </c>
      <c r="D226" s="142">
        <v>5494727.8800000018</v>
      </c>
      <c r="E226" s="122">
        <v>0.62655601103802605</v>
      </c>
      <c r="F226" s="143">
        <v>5124401.870000002</v>
      </c>
      <c r="G226" s="123">
        <v>0.58432826242580038</v>
      </c>
    </row>
    <row r="227" spans="1:7" x14ac:dyDescent="0.25">
      <c r="A227" s="119">
        <v>22</v>
      </c>
      <c r="B227" s="138" t="s">
        <v>99</v>
      </c>
      <c r="C227" s="142">
        <v>554346</v>
      </c>
      <c r="D227" s="142">
        <v>550008.22</v>
      </c>
      <c r="E227" s="122">
        <v>0.99217495932143462</v>
      </c>
      <c r="F227" s="143">
        <v>319457.38</v>
      </c>
      <c r="G227" s="123">
        <v>0.5762779563666014</v>
      </c>
    </row>
    <row r="228" spans="1:7" x14ac:dyDescent="0.25">
      <c r="A228" s="119">
        <v>23</v>
      </c>
      <c r="B228" s="120" t="s">
        <v>96</v>
      </c>
      <c r="C228" s="142">
        <v>263214</v>
      </c>
      <c r="D228" s="142">
        <v>252950</v>
      </c>
      <c r="E228" s="122">
        <v>0.96100511370975705</v>
      </c>
      <c r="F228" s="143">
        <v>149979.01</v>
      </c>
      <c r="G228" s="123">
        <v>0.5697987569050279</v>
      </c>
    </row>
    <row r="229" spans="1:7" x14ac:dyDescent="0.25">
      <c r="A229" s="119">
        <v>24</v>
      </c>
      <c r="B229" s="138" t="s">
        <v>85</v>
      </c>
      <c r="C229" s="142">
        <v>1200000</v>
      </c>
      <c r="D229" s="142">
        <v>705029.69</v>
      </c>
      <c r="E229" s="122">
        <v>0.58752474166666657</v>
      </c>
      <c r="F229" s="143">
        <v>662148.64</v>
      </c>
      <c r="G229" s="123">
        <v>0.55179053333333339</v>
      </c>
    </row>
    <row r="230" spans="1:7" x14ac:dyDescent="0.25">
      <c r="A230" s="119">
        <v>25</v>
      </c>
      <c r="B230" s="120" t="s">
        <v>91</v>
      </c>
      <c r="C230" s="142">
        <v>5400000</v>
      </c>
      <c r="D230" s="142">
        <v>4122015.72</v>
      </c>
      <c r="E230" s="122">
        <v>0.76333624444444448</v>
      </c>
      <c r="F230" s="143">
        <v>2859466.42</v>
      </c>
      <c r="G230" s="123">
        <v>0.52953081851851846</v>
      </c>
    </row>
    <row r="231" spans="1:7" x14ac:dyDescent="0.25">
      <c r="A231" s="119">
        <v>26</v>
      </c>
      <c r="B231" s="120" t="s">
        <v>56</v>
      </c>
      <c r="C231" s="142">
        <v>18094055.699999999</v>
      </c>
      <c r="D231" s="142">
        <v>13239309.390000001</v>
      </c>
      <c r="E231" s="122">
        <v>0.73169385623146954</v>
      </c>
      <c r="F231" s="143">
        <v>9101402.3599999994</v>
      </c>
      <c r="G231" s="123">
        <v>0.50300510349374017</v>
      </c>
    </row>
    <row r="232" spans="1:7" x14ac:dyDescent="0.25">
      <c r="A232" s="119">
        <v>27</v>
      </c>
      <c r="B232" s="120" t="s">
        <v>86</v>
      </c>
      <c r="C232" s="142">
        <v>17073659.759999998</v>
      </c>
      <c r="D232" s="142">
        <v>16025993.120000003</v>
      </c>
      <c r="E232" s="122">
        <v>0.93863842581340073</v>
      </c>
      <c r="F232" s="143">
        <v>8558242.3700000029</v>
      </c>
      <c r="G232" s="123">
        <v>0.50125412420658455</v>
      </c>
    </row>
    <row r="233" spans="1:7" x14ac:dyDescent="0.25">
      <c r="A233" s="119">
        <v>28</v>
      </c>
      <c r="B233" s="120" t="s">
        <v>90</v>
      </c>
      <c r="C233" s="142">
        <v>352647.75</v>
      </c>
      <c r="D233" s="142">
        <v>192957</v>
      </c>
      <c r="E233" s="122">
        <v>0.54716640046618759</v>
      </c>
      <c r="F233" s="143">
        <v>170457</v>
      </c>
      <c r="G233" s="123">
        <v>0.48336335621026932</v>
      </c>
    </row>
    <row r="234" spans="1:7" x14ac:dyDescent="0.25">
      <c r="A234" s="119">
        <v>29</v>
      </c>
      <c r="B234" s="138" t="s">
        <v>111</v>
      </c>
      <c r="C234" s="142">
        <v>20835971.030000005</v>
      </c>
      <c r="D234" s="142">
        <v>12423844.570000004</v>
      </c>
      <c r="E234" s="122">
        <v>0.59626904606998776</v>
      </c>
      <c r="F234" s="143">
        <v>10013882.509999998</v>
      </c>
      <c r="G234" s="123">
        <v>0.48060551128535506</v>
      </c>
    </row>
    <row r="235" spans="1:7" x14ac:dyDescent="0.25">
      <c r="A235" s="119">
        <v>30</v>
      </c>
      <c r="B235" s="120" t="s">
        <v>97</v>
      </c>
      <c r="C235" s="142">
        <v>204000</v>
      </c>
      <c r="D235" s="142">
        <v>110680.85</v>
      </c>
      <c r="E235" s="122">
        <v>0.54255318627450988</v>
      </c>
      <c r="F235" s="143">
        <v>91533.35</v>
      </c>
      <c r="G235" s="123">
        <v>0.44869289215686275</v>
      </c>
    </row>
    <row r="236" spans="1:7" x14ac:dyDescent="0.25">
      <c r="A236" s="119">
        <v>31</v>
      </c>
      <c r="B236" s="120" t="s">
        <v>127</v>
      </c>
      <c r="C236" s="142">
        <v>6081422.6299999999</v>
      </c>
      <c r="D236" s="142">
        <v>3059207.32</v>
      </c>
      <c r="E236" s="122">
        <v>0.503041394444247</v>
      </c>
      <c r="F236" s="143">
        <v>2641805.85</v>
      </c>
      <c r="G236" s="123">
        <v>0.43440589656897438</v>
      </c>
    </row>
    <row r="237" spans="1:7" x14ac:dyDescent="0.25">
      <c r="A237" s="119">
        <v>32</v>
      </c>
      <c r="B237" s="138" t="s">
        <v>119</v>
      </c>
      <c r="C237" s="142">
        <v>207344328.55999988</v>
      </c>
      <c r="D237" s="142">
        <v>108200350.47000003</v>
      </c>
      <c r="E237" s="122">
        <v>0.52183896816203368</v>
      </c>
      <c r="F237" s="143">
        <v>87653433.199999988</v>
      </c>
      <c r="G237" s="123">
        <v>0.42274333621155902</v>
      </c>
    </row>
    <row r="238" spans="1:7" x14ac:dyDescent="0.25">
      <c r="A238" s="119">
        <v>33</v>
      </c>
      <c r="B238" s="120" t="s">
        <v>94</v>
      </c>
      <c r="C238" s="142">
        <v>6774994.9899999993</v>
      </c>
      <c r="D238" s="142">
        <v>3686022.2699999996</v>
      </c>
      <c r="E238" s="122">
        <v>0.54406273000063132</v>
      </c>
      <c r="F238" s="143">
        <v>2855899.86</v>
      </c>
      <c r="G238" s="123">
        <v>0.42153534640473589</v>
      </c>
    </row>
    <row r="239" spans="1:7" x14ac:dyDescent="0.25">
      <c r="A239" s="119">
        <v>34</v>
      </c>
      <c r="B239" s="120" t="s">
        <v>55</v>
      </c>
      <c r="C239" s="142">
        <v>477785.93000000005</v>
      </c>
      <c r="D239" s="142">
        <v>255207.13</v>
      </c>
      <c r="E239" s="122">
        <v>0.53414534412932579</v>
      </c>
      <c r="F239" s="143">
        <v>201271.03</v>
      </c>
      <c r="G239" s="123">
        <v>0.42125775867866178</v>
      </c>
    </row>
    <row r="240" spans="1:7" x14ac:dyDescent="0.25">
      <c r="A240" s="119">
        <v>35</v>
      </c>
      <c r="B240" s="138" t="s">
        <v>128</v>
      </c>
      <c r="C240" s="142">
        <v>5139282.1300000008</v>
      </c>
      <c r="D240" s="142">
        <v>3379952.38</v>
      </c>
      <c r="E240" s="122">
        <v>0.65767013650990191</v>
      </c>
      <c r="F240" s="143">
        <v>2079875.4699999997</v>
      </c>
      <c r="G240" s="123">
        <v>0.40470155507886069</v>
      </c>
    </row>
    <row r="241" spans="1:7" x14ac:dyDescent="0.25">
      <c r="A241" s="119">
        <v>36</v>
      </c>
      <c r="B241" s="120" t="s">
        <v>118</v>
      </c>
      <c r="C241" s="142">
        <v>82325026.829999998</v>
      </c>
      <c r="D241" s="142">
        <v>39118829.449999996</v>
      </c>
      <c r="E241" s="122">
        <v>0.47517542303119825</v>
      </c>
      <c r="F241" s="143">
        <v>33236048.09</v>
      </c>
      <c r="G241" s="123">
        <v>0.40371742797766669</v>
      </c>
    </row>
    <row r="242" spans="1:7" x14ac:dyDescent="0.25">
      <c r="A242" s="119">
        <v>37</v>
      </c>
      <c r="B242" s="138" t="s">
        <v>125</v>
      </c>
      <c r="C242" s="142">
        <v>205269.43000000002</v>
      </c>
      <c r="D242" s="142">
        <v>167334.13999999998</v>
      </c>
      <c r="E242" s="122">
        <v>0.81519269576575515</v>
      </c>
      <c r="F242" s="143">
        <v>79396.639999999999</v>
      </c>
      <c r="G242" s="123">
        <v>0.38679232460478891</v>
      </c>
    </row>
    <row r="243" spans="1:7" x14ac:dyDescent="0.25">
      <c r="A243" s="119">
        <v>38</v>
      </c>
      <c r="B243" s="120" t="s">
        <v>110</v>
      </c>
      <c r="C243" s="142">
        <v>50475351.830000006</v>
      </c>
      <c r="D243" s="142">
        <v>25147897.380000003</v>
      </c>
      <c r="E243" s="122">
        <v>0.4982213390943292</v>
      </c>
      <c r="F243" s="143">
        <v>19301822.799999997</v>
      </c>
      <c r="G243" s="123">
        <v>0.38240095611434582</v>
      </c>
    </row>
    <row r="244" spans="1:7" x14ac:dyDescent="0.25">
      <c r="A244" s="119">
        <v>39</v>
      </c>
      <c r="B244" s="120" t="s">
        <v>117</v>
      </c>
      <c r="C244" s="142">
        <v>14715800.34</v>
      </c>
      <c r="D244" s="142">
        <v>8557924.4000000004</v>
      </c>
      <c r="E244" s="122">
        <v>0.58154665069341382</v>
      </c>
      <c r="F244" s="143">
        <v>5605687.1100000003</v>
      </c>
      <c r="G244" s="123">
        <v>0.38092981560525851</v>
      </c>
    </row>
    <row r="245" spans="1:7" x14ac:dyDescent="0.25">
      <c r="A245" s="119">
        <v>40</v>
      </c>
      <c r="B245" s="120" t="s">
        <v>93</v>
      </c>
      <c r="C245" s="142">
        <v>3589365.06</v>
      </c>
      <c r="D245" s="142">
        <v>2275847.41</v>
      </c>
      <c r="E245" s="122">
        <v>0.6340529235552318</v>
      </c>
      <c r="F245" s="143">
        <v>1346334.83</v>
      </c>
      <c r="G245" s="123">
        <v>0.37508996925489657</v>
      </c>
    </row>
    <row r="246" spans="1:7" x14ac:dyDescent="0.25">
      <c r="A246" s="119">
        <v>41</v>
      </c>
      <c r="B246" s="120" t="s">
        <v>79</v>
      </c>
      <c r="C246" s="142">
        <v>378843.20999999996</v>
      </c>
      <c r="D246" s="142">
        <v>166936.14000000001</v>
      </c>
      <c r="E246" s="122">
        <v>0.44064704234767738</v>
      </c>
      <c r="F246" s="143">
        <v>141102.81</v>
      </c>
      <c r="G246" s="123">
        <v>0.37245701196545139</v>
      </c>
    </row>
    <row r="247" spans="1:7" x14ac:dyDescent="0.25">
      <c r="A247" s="119">
        <v>42</v>
      </c>
      <c r="B247" s="120" t="s">
        <v>57</v>
      </c>
      <c r="C247" s="142">
        <v>3557913.6400000006</v>
      </c>
      <c r="D247" s="142">
        <v>1454385.03</v>
      </c>
      <c r="E247" s="122">
        <v>0.40877468571721709</v>
      </c>
      <c r="F247" s="143">
        <v>1316844.6700000002</v>
      </c>
      <c r="G247" s="123">
        <v>0.37011709761454464</v>
      </c>
    </row>
    <row r="248" spans="1:7" x14ac:dyDescent="0.25">
      <c r="A248" s="119">
        <v>43</v>
      </c>
      <c r="B248" s="120" t="s">
        <v>109</v>
      </c>
      <c r="C248" s="142">
        <v>2257065.0700000003</v>
      </c>
      <c r="D248" s="142">
        <v>1204106.58</v>
      </c>
      <c r="E248" s="122">
        <v>0.53348332575985502</v>
      </c>
      <c r="F248" s="143">
        <v>832421.08</v>
      </c>
      <c r="G248" s="123">
        <v>0.36880685943183722</v>
      </c>
    </row>
    <row r="249" spans="1:7" x14ac:dyDescent="0.25">
      <c r="A249" s="119">
        <v>44</v>
      </c>
      <c r="B249" s="120" t="s">
        <v>115</v>
      </c>
      <c r="C249" s="142">
        <v>13599999.999999996</v>
      </c>
      <c r="D249" s="142">
        <v>5895700.6599999992</v>
      </c>
      <c r="E249" s="122">
        <v>0.4335074014705883</v>
      </c>
      <c r="F249" s="143">
        <v>4896401.7599999988</v>
      </c>
      <c r="G249" s="123">
        <v>0.36002954117647062</v>
      </c>
    </row>
    <row r="250" spans="1:7" x14ac:dyDescent="0.25">
      <c r="A250" s="119">
        <v>45</v>
      </c>
      <c r="B250" s="120" t="s">
        <v>104</v>
      </c>
      <c r="C250" s="142">
        <v>10148956.18</v>
      </c>
      <c r="D250" s="142">
        <v>4833063.5600000005</v>
      </c>
      <c r="E250" s="122">
        <v>0.47621287098709303</v>
      </c>
      <c r="F250" s="143">
        <v>3624857.9099999997</v>
      </c>
      <c r="G250" s="123">
        <v>0.35716558882610133</v>
      </c>
    </row>
    <row r="251" spans="1:7" x14ac:dyDescent="0.25">
      <c r="A251" s="119">
        <v>46</v>
      </c>
      <c r="B251" s="120" t="s">
        <v>78</v>
      </c>
      <c r="C251" s="142">
        <v>2018847.33</v>
      </c>
      <c r="D251" s="143">
        <v>1533482.1099999999</v>
      </c>
      <c r="E251" s="122">
        <v>0.75958299927513584</v>
      </c>
      <c r="F251" s="143">
        <v>704974.84000000008</v>
      </c>
      <c r="G251" s="123">
        <v>0.34919670721212981</v>
      </c>
    </row>
    <row r="252" spans="1:7" x14ac:dyDescent="0.25">
      <c r="A252" s="119">
        <v>47</v>
      </c>
      <c r="B252" s="120" t="s">
        <v>126</v>
      </c>
      <c r="C252" s="142">
        <v>170000</v>
      </c>
      <c r="D252" s="143">
        <v>75544.289999999994</v>
      </c>
      <c r="E252" s="122">
        <v>0.44437817647058819</v>
      </c>
      <c r="F252" s="143">
        <v>51549.95</v>
      </c>
      <c r="G252" s="123">
        <v>0.30323499999999998</v>
      </c>
    </row>
    <row r="253" spans="1:7" x14ac:dyDescent="0.25">
      <c r="A253" s="119">
        <v>48</v>
      </c>
      <c r="B253" s="120" t="s">
        <v>129</v>
      </c>
      <c r="C253" s="142">
        <v>3931801.78</v>
      </c>
      <c r="D253" s="143">
        <v>1602260.5700000003</v>
      </c>
      <c r="E253" s="122">
        <v>0.40751305880938898</v>
      </c>
      <c r="F253" s="143">
        <v>1002353.1</v>
      </c>
      <c r="G253" s="123">
        <v>0.25493479989217566</v>
      </c>
    </row>
    <row r="254" spans="1:7" x14ac:dyDescent="0.25">
      <c r="A254" s="119">
        <v>49</v>
      </c>
      <c r="B254" s="120" t="s">
        <v>80</v>
      </c>
      <c r="C254" s="142">
        <v>1060918.95</v>
      </c>
      <c r="D254" s="143">
        <v>443364.36000000004</v>
      </c>
      <c r="E254" s="122">
        <v>0.41790596727488</v>
      </c>
      <c r="F254" s="143">
        <v>263790.39</v>
      </c>
      <c r="G254" s="123">
        <v>0.24864330116829381</v>
      </c>
    </row>
    <row r="255" spans="1:7" x14ac:dyDescent="0.25">
      <c r="A255" s="119">
        <v>50</v>
      </c>
      <c r="B255" s="120" t="s">
        <v>131</v>
      </c>
      <c r="C255" s="142">
        <v>4326174.5799999991</v>
      </c>
      <c r="D255" s="143">
        <v>1098487.3999999999</v>
      </c>
      <c r="E255" s="122">
        <v>0.25391656755562558</v>
      </c>
      <c r="F255" s="143">
        <v>975117.87999999989</v>
      </c>
      <c r="G255" s="123">
        <v>0.22539956767070646</v>
      </c>
    </row>
    <row r="256" spans="1:7" x14ac:dyDescent="0.25">
      <c r="A256" s="119">
        <v>51</v>
      </c>
      <c r="B256" s="120" t="s">
        <v>61</v>
      </c>
      <c r="C256" s="142">
        <v>2583567.0499999998</v>
      </c>
      <c r="D256" s="143">
        <v>882251.92999999993</v>
      </c>
      <c r="E256" s="122">
        <v>0.34148598156181004</v>
      </c>
      <c r="F256" s="143">
        <v>574572.19999999995</v>
      </c>
      <c r="G256" s="123">
        <v>0.22239492487721579</v>
      </c>
    </row>
    <row r="257" spans="1:7" x14ac:dyDescent="0.25">
      <c r="A257" s="119">
        <v>52</v>
      </c>
      <c r="B257" s="120" t="s">
        <v>130</v>
      </c>
      <c r="C257" s="142">
        <v>4794839.72</v>
      </c>
      <c r="D257" s="143">
        <v>1670078.58</v>
      </c>
      <c r="E257" s="122">
        <v>0.34830748836793241</v>
      </c>
      <c r="F257" s="143">
        <v>975419.69999999972</v>
      </c>
      <c r="G257" s="123">
        <v>0.20343113783999431</v>
      </c>
    </row>
    <row r="258" spans="1:7" x14ac:dyDescent="0.25">
      <c r="A258" s="119">
        <v>53</v>
      </c>
      <c r="B258" s="120" t="s">
        <v>120</v>
      </c>
      <c r="C258" s="142">
        <v>45988181.089999996</v>
      </c>
      <c r="D258" s="143">
        <v>10606443.650000002</v>
      </c>
      <c r="E258" s="122">
        <v>0.23063411943261972</v>
      </c>
      <c r="F258" s="143">
        <v>8497084.4600000009</v>
      </c>
      <c r="G258" s="123">
        <v>0.18476670002170772</v>
      </c>
    </row>
    <row r="259" spans="1:7" x14ac:dyDescent="0.25">
      <c r="A259" s="119">
        <v>54</v>
      </c>
      <c r="B259" s="120" t="s">
        <v>122</v>
      </c>
      <c r="C259" s="142">
        <v>194510071.03999999</v>
      </c>
      <c r="D259" s="143">
        <v>33159585.169999998</v>
      </c>
      <c r="E259" s="122">
        <v>0.17047747190005857</v>
      </c>
      <c r="F259" s="143">
        <v>33159585.169999998</v>
      </c>
      <c r="G259" s="123">
        <v>0.17047747190005857</v>
      </c>
    </row>
    <row r="260" spans="1:7" x14ac:dyDescent="0.25">
      <c r="A260" s="119">
        <v>55</v>
      </c>
      <c r="B260" s="120" t="s">
        <v>133</v>
      </c>
      <c r="C260" s="142">
        <v>4104446.8000000007</v>
      </c>
      <c r="D260" s="143">
        <v>1220946.79</v>
      </c>
      <c r="E260" s="122">
        <v>0.29746926918385197</v>
      </c>
      <c r="F260" s="143">
        <v>697138.48</v>
      </c>
      <c r="G260" s="123">
        <v>0.1698495592633823</v>
      </c>
    </row>
    <row r="261" spans="1:7" x14ac:dyDescent="0.25">
      <c r="A261" s="119">
        <v>56</v>
      </c>
      <c r="B261" s="120" t="s">
        <v>121</v>
      </c>
      <c r="C261" s="142">
        <v>156654704.28999999</v>
      </c>
      <c r="D261" s="143">
        <v>75326781.560000002</v>
      </c>
      <c r="E261" s="122">
        <v>0.48084595927968227</v>
      </c>
      <c r="F261" s="143">
        <v>21144142.300000001</v>
      </c>
      <c r="G261" s="123">
        <v>0.13497291636297021</v>
      </c>
    </row>
    <row r="262" spans="1:7" x14ac:dyDescent="0.25">
      <c r="A262" s="119">
        <v>57</v>
      </c>
      <c r="B262" s="120" t="s">
        <v>132</v>
      </c>
      <c r="C262" s="142">
        <v>5171276.3800000008</v>
      </c>
      <c r="D262" s="143">
        <v>2494606.4900000002</v>
      </c>
      <c r="E262" s="122">
        <v>0.48239666702942685</v>
      </c>
      <c r="F262" s="143">
        <v>697695.01</v>
      </c>
      <c r="G262" s="123">
        <v>0.13491737024506123</v>
      </c>
    </row>
    <row r="263" spans="1:7" x14ac:dyDescent="0.25">
      <c r="A263" s="119">
        <v>58</v>
      </c>
      <c r="B263" s="120" t="s">
        <v>134</v>
      </c>
      <c r="C263" s="142">
        <v>6199800.1000000006</v>
      </c>
      <c r="D263" s="143">
        <v>1691277.51</v>
      </c>
      <c r="E263" s="122">
        <v>0.27279549061589903</v>
      </c>
      <c r="F263" s="143">
        <v>833174.7300000001</v>
      </c>
      <c r="G263" s="123">
        <v>0.13438735387613546</v>
      </c>
    </row>
    <row r="264" spans="1:7" x14ac:dyDescent="0.25">
      <c r="A264" s="119">
        <v>59</v>
      </c>
      <c r="B264" s="120" t="s">
        <v>73</v>
      </c>
      <c r="C264" s="142">
        <v>300000</v>
      </c>
      <c r="D264" s="143">
        <v>24344</v>
      </c>
      <c r="E264" s="122">
        <v>8.1146666666666672E-2</v>
      </c>
      <c r="F264" s="143">
        <v>24286</v>
      </c>
      <c r="G264" s="123">
        <v>8.0953333333333335E-2</v>
      </c>
    </row>
    <row r="265" spans="1:7" x14ac:dyDescent="0.25">
      <c r="A265" s="119">
        <v>60</v>
      </c>
      <c r="B265" s="120" t="s">
        <v>135</v>
      </c>
      <c r="C265" s="142">
        <v>16542384</v>
      </c>
      <c r="D265" s="142">
        <v>1383794.0499999998</v>
      </c>
      <c r="E265" s="122">
        <v>8.365142835518749E-2</v>
      </c>
      <c r="F265" s="143">
        <v>1228338.5699999998</v>
      </c>
      <c r="G265" s="123">
        <v>7.4254023482951417E-2</v>
      </c>
    </row>
    <row r="266" spans="1:7" x14ac:dyDescent="0.25">
      <c r="A266" s="119">
        <v>61</v>
      </c>
      <c r="B266" s="120" t="s">
        <v>100</v>
      </c>
      <c r="C266" s="142">
        <v>95714</v>
      </c>
      <c r="D266" s="142">
        <v>5920</v>
      </c>
      <c r="E266" s="122">
        <v>6.1850930898301189E-2</v>
      </c>
      <c r="F266" s="143">
        <v>5920</v>
      </c>
      <c r="G266" s="123">
        <v>6.1850930898301189E-2</v>
      </c>
    </row>
    <row r="267" spans="1:7" x14ac:dyDescent="0.25">
      <c r="A267" s="119">
        <v>62</v>
      </c>
      <c r="B267" s="120" t="s">
        <v>102</v>
      </c>
      <c r="C267" s="142">
        <v>165011.96</v>
      </c>
      <c r="D267" s="142">
        <v>0</v>
      </c>
      <c r="E267" s="122">
        <v>0</v>
      </c>
      <c r="F267" s="143">
        <v>0</v>
      </c>
      <c r="G267" s="123">
        <v>0</v>
      </c>
    </row>
    <row r="268" spans="1:7" x14ac:dyDescent="0.25">
      <c r="A268" s="119">
        <v>63</v>
      </c>
      <c r="B268" s="120" t="s">
        <v>72</v>
      </c>
      <c r="C268" s="142">
        <v>70000</v>
      </c>
      <c r="D268" s="142">
        <v>0</v>
      </c>
      <c r="E268" s="122">
        <v>0</v>
      </c>
      <c r="F268" s="143">
        <v>0</v>
      </c>
      <c r="G268" s="123">
        <v>0</v>
      </c>
    </row>
    <row r="269" spans="1:7" x14ac:dyDescent="0.25">
      <c r="A269" s="119">
        <v>64</v>
      </c>
      <c r="B269" s="120" t="s">
        <v>103</v>
      </c>
      <c r="C269" s="142">
        <v>252920.28</v>
      </c>
      <c r="D269" s="142">
        <v>133626</v>
      </c>
      <c r="E269" s="122">
        <v>0.52833248484463169</v>
      </c>
      <c r="F269" s="143">
        <v>0</v>
      </c>
      <c r="G269" s="123">
        <v>0</v>
      </c>
    </row>
    <row r="270" spans="1:7" x14ac:dyDescent="0.25">
      <c r="A270" s="119">
        <v>65</v>
      </c>
      <c r="B270" s="120" t="s">
        <v>101</v>
      </c>
      <c r="C270" s="142">
        <v>95714</v>
      </c>
      <c r="D270" s="142">
        <v>69996.95</v>
      </c>
      <c r="E270" s="122">
        <v>0.73131360093612219</v>
      </c>
      <c r="F270" s="143">
        <v>0</v>
      </c>
      <c r="G270" s="123">
        <v>0</v>
      </c>
    </row>
    <row r="271" spans="1:7" x14ac:dyDescent="0.25">
      <c r="A271" s="119">
        <v>66</v>
      </c>
      <c r="B271" s="120" t="s">
        <v>67</v>
      </c>
      <c r="C271" s="142">
        <v>153780</v>
      </c>
      <c r="D271" s="142">
        <v>0</v>
      </c>
      <c r="E271" s="122">
        <v>0</v>
      </c>
      <c r="F271" s="143">
        <v>0</v>
      </c>
      <c r="G271" s="123">
        <v>0</v>
      </c>
    </row>
    <row r="272" spans="1:7" ht="16.5" customHeight="1" x14ac:dyDescent="0.25">
      <c r="A272" s="232" t="s">
        <v>136</v>
      </c>
      <c r="B272" s="233"/>
      <c r="C272" s="62">
        <v>1090837534.1499999</v>
      </c>
      <c r="D272" s="62">
        <v>525061370.2100001</v>
      </c>
      <c r="E272" s="63">
        <v>0.48133782875296477</v>
      </c>
      <c r="F272" s="62">
        <v>390858532.71999997</v>
      </c>
      <c r="G272" s="63">
        <v>0.35831049123604142</v>
      </c>
    </row>
    <row r="273" spans="1:7" x14ac:dyDescent="0.25">
      <c r="A273" s="49"/>
      <c r="B273" s="49"/>
      <c r="C273" s="64"/>
      <c r="D273" s="64"/>
      <c r="E273" s="64"/>
      <c r="F273" s="65"/>
      <c r="G273" s="64"/>
    </row>
    <row r="274" spans="1:7" ht="15.75" x14ac:dyDescent="0.25">
      <c r="A274" s="49"/>
      <c r="B274" s="66" t="s">
        <v>137</v>
      </c>
      <c r="C274" s="57">
        <v>3774000</v>
      </c>
      <c r="D274" s="57">
        <v>3774000</v>
      </c>
      <c r="E274" s="58">
        <v>1</v>
      </c>
      <c r="F274" s="57">
        <v>0</v>
      </c>
      <c r="G274" s="58">
        <v>0</v>
      </c>
    </row>
    <row r="275" spans="1:7" x14ac:dyDescent="0.25">
      <c r="A275" s="49"/>
      <c r="B275" s="49"/>
      <c r="C275" s="64"/>
      <c r="D275" s="64"/>
      <c r="E275" s="64"/>
      <c r="F275" s="65"/>
      <c r="G275" s="64"/>
    </row>
    <row r="276" spans="1:7" ht="15.75" x14ac:dyDescent="0.25">
      <c r="A276" s="232" t="s">
        <v>138</v>
      </c>
      <c r="B276" s="233"/>
      <c r="C276" s="62">
        <v>1094611534.1499999</v>
      </c>
      <c r="D276" s="62">
        <v>528835370.2100001</v>
      </c>
      <c r="E276" s="63">
        <v>0.48312607140637931</v>
      </c>
      <c r="F276" s="62">
        <v>390858532.71999997</v>
      </c>
      <c r="G276" s="63">
        <v>0.35707510886363225</v>
      </c>
    </row>
    <row r="277" spans="1:7" x14ac:dyDescent="0.25">
      <c r="A277" s="234"/>
      <c r="B277" s="234"/>
      <c r="C277" s="234"/>
      <c r="D277" s="234"/>
      <c r="E277" s="234"/>
      <c r="F277" s="234"/>
      <c r="G277" s="234"/>
    </row>
    <row r="278" spans="1:7" x14ac:dyDescent="0.25"/>
    <row r="279" spans="1:7" x14ac:dyDescent="0.25"/>
    <row r="280" spans="1:7" x14ac:dyDescent="0.25"/>
    <row r="281" spans="1:7" x14ac:dyDescent="0.25"/>
    <row r="282" spans="1:7" x14ac:dyDescent="0.25"/>
    <row r="283" spans="1:7" x14ac:dyDescent="0.25"/>
    <row r="284" spans="1:7" x14ac:dyDescent="0.25"/>
    <row r="285" spans="1:7" x14ac:dyDescent="0.25"/>
    <row r="286" spans="1:7" x14ac:dyDescent="0.25"/>
    <row r="287" spans="1:7" x14ac:dyDescent="0.25"/>
    <row r="288" spans="1:7" x14ac:dyDescent="0.25"/>
    <row r="289" spans="3:8" s="132" customFormat="1" x14ac:dyDescent="0.25">
      <c r="C289" s="146"/>
      <c r="D289" s="146"/>
      <c r="E289" s="147"/>
      <c r="F289" s="146"/>
      <c r="G289" s="148"/>
      <c r="H289" s="87"/>
    </row>
    <row r="290" spans="3:8" s="132" customFormat="1" x14ac:dyDescent="0.25">
      <c r="C290" s="146"/>
      <c r="D290" s="146"/>
      <c r="E290" s="147"/>
      <c r="F290" s="146"/>
      <c r="G290" s="148"/>
      <c r="H290" s="87"/>
    </row>
    <row r="291" spans="3:8" s="132" customFormat="1" x14ac:dyDescent="0.25">
      <c r="C291" s="146"/>
      <c r="D291" s="146"/>
      <c r="E291" s="147"/>
      <c r="F291" s="146"/>
      <c r="G291" s="148"/>
      <c r="H291" s="87"/>
    </row>
    <row r="292" spans="3:8" s="132" customFormat="1" x14ac:dyDescent="0.25">
      <c r="C292" s="146"/>
      <c r="D292" s="146"/>
      <c r="E292" s="147"/>
      <c r="F292" s="146"/>
      <c r="G292" s="148"/>
      <c r="H292" s="87"/>
    </row>
    <row r="293" spans="3:8" s="132" customFormat="1" x14ac:dyDescent="0.25">
      <c r="C293" s="146"/>
      <c r="D293" s="146"/>
      <c r="E293" s="147"/>
      <c r="F293" s="146"/>
      <c r="G293" s="148"/>
      <c r="H293" s="87"/>
    </row>
    <row r="294" spans="3:8" s="132" customFormat="1" x14ac:dyDescent="0.25">
      <c r="C294" s="146"/>
      <c r="D294" s="146"/>
      <c r="E294" s="147"/>
      <c r="F294" s="146"/>
      <c r="G294" s="148"/>
      <c r="H294" s="87"/>
    </row>
    <row r="295" spans="3:8" s="132" customFormat="1" x14ac:dyDescent="0.25">
      <c r="C295" s="146"/>
      <c r="D295" s="146"/>
      <c r="E295" s="147"/>
      <c r="F295" s="146"/>
      <c r="G295" s="148"/>
      <c r="H295" s="87"/>
    </row>
    <row r="296" spans="3:8" s="132" customFormat="1" x14ac:dyDescent="0.25">
      <c r="C296" s="146"/>
      <c r="D296" s="146"/>
      <c r="E296" s="147"/>
      <c r="F296" s="146"/>
      <c r="G296" s="148"/>
      <c r="H296" s="87"/>
    </row>
    <row r="297" spans="3:8" s="132" customFormat="1" x14ac:dyDescent="0.25">
      <c r="C297" s="146"/>
      <c r="D297" s="146"/>
      <c r="E297" s="147"/>
      <c r="F297" s="146"/>
      <c r="G297" s="148"/>
      <c r="H297" s="87"/>
    </row>
    <row r="298" spans="3:8" s="132" customFormat="1" x14ac:dyDescent="0.25">
      <c r="C298" s="146"/>
      <c r="D298" s="146"/>
      <c r="E298" s="147"/>
      <c r="F298" s="146"/>
      <c r="G298" s="148"/>
      <c r="H298" s="87"/>
    </row>
    <row r="299" spans="3:8" s="132" customFormat="1" x14ac:dyDescent="0.25">
      <c r="C299" s="146"/>
      <c r="D299" s="146"/>
      <c r="E299" s="147"/>
      <c r="F299" s="146"/>
      <c r="G299" s="148"/>
      <c r="H299" s="87"/>
    </row>
    <row r="300" spans="3:8" s="132" customFormat="1" x14ac:dyDescent="0.25">
      <c r="C300" s="146"/>
      <c r="D300" s="146"/>
      <c r="E300" s="147"/>
      <c r="F300" s="146"/>
      <c r="G300" s="148"/>
      <c r="H300" s="87"/>
    </row>
    <row r="301" spans="3:8" s="132" customFormat="1" x14ac:dyDescent="0.25">
      <c r="C301" s="146"/>
      <c r="D301" s="146"/>
      <c r="E301" s="147"/>
      <c r="F301" s="146"/>
      <c r="G301" s="148"/>
      <c r="H301" s="87"/>
    </row>
    <row r="302" spans="3:8" s="132" customFormat="1" x14ac:dyDescent="0.25">
      <c r="C302" s="146"/>
      <c r="D302" s="146"/>
      <c r="E302" s="147"/>
      <c r="F302" s="146"/>
      <c r="G302" s="148"/>
      <c r="H302" s="87"/>
    </row>
    <row r="303" spans="3:8" s="132" customFormat="1" x14ac:dyDescent="0.25">
      <c r="C303" s="146"/>
      <c r="D303" s="146"/>
      <c r="E303" s="147"/>
      <c r="F303" s="146"/>
      <c r="G303" s="148"/>
      <c r="H303" s="87"/>
    </row>
    <row r="304" spans="3:8" s="132" customFormat="1" x14ac:dyDescent="0.25">
      <c r="C304" s="146"/>
      <c r="D304" s="146"/>
      <c r="E304" s="147"/>
      <c r="F304" s="146"/>
      <c r="G304" s="148"/>
      <c r="H304" s="87"/>
    </row>
    <row r="305" spans="3:8" s="132" customFormat="1" x14ac:dyDescent="0.25">
      <c r="C305" s="146"/>
      <c r="D305" s="146"/>
      <c r="E305" s="147"/>
      <c r="F305" s="146"/>
      <c r="G305" s="148"/>
      <c r="H305" s="87"/>
    </row>
    <row r="306" spans="3:8" s="132" customFormat="1" x14ac:dyDescent="0.25">
      <c r="C306" s="146"/>
      <c r="D306" s="146"/>
      <c r="E306" s="147"/>
      <c r="F306" s="146"/>
      <c r="G306" s="148"/>
      <c r="H306" s="87"/>
    </row>
    <row r="307" spans="3:8" s="132" customFormat="1" x14ac:dyDescent="0.25">
      <c r="C307" s="146"/>
      <c r="D307" s="146"/>
      <c r="E307" s="147"/>
      <c r="F307" s="146"/>
      <c r="G307" s="148"/>
      <c r="H307" s="87"/>
    </row>
    <row r="308" spans="3:8" s="132" customFormat="1" x14ac:dyDescent="0.25">
      <c r="C308" s="146"/>
      <c r="D308" s="146"/>
      <c r="E308" s="147"/>
      <c r="F308" s="146"/>
      <c r="G308" s="148"/>
      <c r="H308" s="87"/>
    </row>
    <row r="309" spans="3:8" s="132" customFormat="1" x14ac:dyDescent="0.25">
      <c r="C309" s="146"/>
      <c r="D309" s="146"/>
      <c r="E309" s="147"/>
      <c r="F309" s="146"/>
      <c r="G309" s="148"/>
      <c r="H309" s="87"/>
    </row>
    <row r="310" spans="3:8" s="132" customFormat="1" x14ac:dyDescent="0.25">
      <c r="C310" s="146"/>
      <c r="D310" s="146"/>
      <c r="E310" s="147"/>
      <c r="F310" s="146"/>
      <c r="G310" s="148"/>
      <c r="H310" s="87"/>
    </row>
    <row r="311" spans="3:8" s="132" customFormat="1" x14ac:dyDescent="0.25">
      <c r="C311" s="146"/>
      <c r="D311" s="146"/>
      <c r="E311" s="147"/>
      <c r="F311" s="146"/>
      <c r="G311" s="148"/>
      <c r="H311" s="87"/>
    </row>
    <row r="312" spans="3:8" s="132" customFormat="1" x14ac:dyDescent="0.25">
      <c r="C312" s="146"/>
      <c r="D312" s="146"/>
      <c r="E312" s="147"/>
      <c r="F312" s="146"/>
      <c r="G312" s="148"/>
      <c r="H312" s="87"/>
    </row>
    <row r="313" spans="3:8" s="132" customFormat="1" ht="15" customHeight="1" x14ac:dyDescent="0.25">
      <c r="C313" s="146"/>
      <c r="D313" s="146"/>
      <c r="E313" s="147"/>
      <c r="F313" s="146"/>
      <c r="G313" s="148"/>
      <c r="H313" s="87"/>
    </row>
    <row r="314" spans="3:8" s="132" customFormat="1" ht="15" customHeight="1" x14ac:dyDescent="0.25">
      <c r="C314" s="146"/>
      <c r="D314" s="146"/>
      <c r="E314" s="147"/>
      <c r="F314" s="146"/>
      <c r="G314" s="148"/>
      <c r="H314" s="87"/>
    </row>
    <row r="315" spans="3:8" s="132" customFormat="1" ht="15" customHeight="1" x14ac:dyDescent="0.25">
      <c r="C315" s="146"/>
      <c r="D315" s="146"/>
      <c r="E315" s="147"/>
      <c r="F315" s="146"/>
      <c r="G315" s="148"/>
      <c r="H315" s="87"/>
    </row>
    <row r="316" spans="3:8" s="132" customFormat="1" ht="15" customHeight="1" x14ac:dyDescent="0.25">
      <c r="C316" s="146"/>
      <c r="D316" s="146"/>
      <c r="E316" s="147"/>
      <c r="F316" s="146"/>
      <c r="G316" s="148"/>
      <c r="H316" s="87"/>
    </row>
    <row r="317" spans="3:8" s="132" customFormat="1" ht="15" customHeight="1" x14ac:dyDescent="0.25">
      <c r="C317" s="146"/>
      <c r="D317" s="146"/>
      <c r="E317" s="147"/>
      <c r="F317" s="146"/>
      <c r="G317" s="148"/>
      <c r="H317" s="87"/>
    </row>
    <row r="318" spans="3:8" s="132" customFormat="1" ht="15" customHeight="1" x14ac:dyDescent="0.25">
      <c r="C318" s="146"/>
      <c r="D318" s="146"/>
      <c r="E318" s="147"/>
      <c r="F318" s="146"/>
      <c r="G318" s="148"/>
      <c r="H318" s="87"/>
    </row>
    <row r="319" spans="3:8" s="132" customFormat="1" ht="15" customHeight="1" x14ac:dyDescent="0.25">
      <c r="C319" s="146"/>
      <c r="D319" s="146"/>
      <c r="E319" s="147"/>
      <c r="F319" s="146"/>
      <c r="G319" s="148"/>
      <c r="H319" s="87"/>
    </row>
    <row r="320" spans="3:8" s="132" customFormat="1" ht="15" customHeight="1" x14ac:dyDescent="0.25">
      <c r="C320" s="146"/>
      <c r="D320" s="146"/>
      <c r="E320" s="147"/>
      <c r="F320" s="146"/>
      <c r="G320" s="148"/>
      <c r="H320" s="87"/>
    </row>
    <row r="321" spans="3:8" s="132" customFormat="1" ht="15" customHeight="1" x14ac:dyDescent="0.25">
      <c r="C321" s="146"/>
      <c r="D321" s="146"/>
      <c r="E321" s="147"/>
      <c r="F321" s="146"/>
      <c r="G321" s="148"/>
      <c r="H321" s="87"/>
    </row>
    <row r="322" spans="3:8" s="132" customFormat="1" ht="15" customHeight="1" x14ac:dyDescent="0.25">
      <c r="C322" s="146"/>
      <c r="D322" s="146"/>
      <c r="E322" s="147"/>
      <c r="F322" s="146"/>
      <c r="G322" s="148"/>
      <c r="H322" s="87"/>
    </row>
    <row r="323" spans="3:8" s="132" customFormat="1" ht="15" customHeight="1" x14ac:dyDescent="0.25">
      <c r="C323" s="146"/>
      <c r="D323" s="146"/>
      <c r="E323" s="147"/>
      <c r="F323" s="146"/>
      <c r="G323" s="148"/>
      <c r="H323" s="87"/>
    </row>
    <row r="324" spans="3:8" s="132" customFormat="1" ht="15" customHeight="1" x14ac:dyDescent="0.25">
      <c r="C324" s="146"/>
      <c r="D324" s="146"/>
      <c r="E324" s="147"/>
      <c r="F324" s="146"/>
      <c r="G324" s="148"/>
      <c r="H324" s="87"/>
    </row>
    <row r="325" spans="3:8" s="132" customFormat="1" ht="15" customHeight="1" x14ac:dyDescent="0.25">
      <c r="C325" s="146"/>
      <c r="D325" s="146"/>
      <c r="E325" s="147"/>
      <c r="F325" s="146"/>
      <c r="G325" s="148"/>
      <c r="H325" s="87"/>
    </row>
    <row r="326" spans="3:8" s="132" customFormat="1" ht="15" customHeight="1" x14ac:dyDescent="0.25">
      <c r="C326" s="146"/>
      <c r="D326" s="146"/>
      <c r="E326" s="147"/>
      <c r="F326" s="146"/>
      <c r="G326" s="148"/>
      <c r="H326" s="87"/>
    </row>
    <row r="327" spans="3:8" s="132" customFormat="1" ht="15" customHeight="1" x14ac:dyDescent="0.25">
      <c r="C327" s="146"/>
      <c r="D327" s="146"/>
      <c r="E327" s="147"/>
      <c r="F327" s="146"/>
      <c r="G327" s="148"/>
      <c r="H327" s="87"/>
    </row>
    <row r="328" spans="3:8" s="132" customFormat="1" ht="15" customHeight="1" x14ac:dyDescent="0.25">
      <c r="C328" s="146"/>
      <c r="D328" s="146"/>
      <c r="E328" s="147"/>
      <c r="F328" s="146"/>
      <c r="G328" s="148"/>
      <c r="H328" s="87"/>
    </row>
    <row r="329" spans="3:8" s="132" customFormat="1" ht="15" customHeight="1" x14ac:dyDescent="0.25">
      <c r="C329" s="146"/>
      <c r="D329" s="146"/>
      <c r="E329" s="147"/>
      <c r="F329" s="146"/>
      <c r="G329" s="148"/>
      <c r="H329" s="87"/>
    </row>
    <row r="330" spans="3:8" s="132" customFormat="1" ht="15" customHeight="1" x14ac:dyDescent="0.25">
      <c r="C330" s="146"/>
      <c r="D330" s="146"/>
      <c r="E330" s="147"/>
      <c r="F330" s="146"/>
      <c r="G330" s="148"/>
      <c r="H330" s="87"/>
    </row>
    <row r="331" spans="3:8" s="132" customFormat="1" ht="15" customHeight="1" x14ac:dyDescent="0.25">
      <c r="C331" s="146"/>
      <c r="D331" s="146"/>
      <c r="E331" s="147"/>
      <c r="F331" s="146"/>
      <c r="G331" s="148"/>
      <c r="H331" s="87"/>
    </row>
    <row r="332" spans="3:8" s="132" customFormat="1" ht="15" customHeight="1" x14ac:dyDescent="0.25">
      <c r="C332" s="146"/>
      <c r="D332" s="146"/>
      <c r="E332" s="147"/>
      <c r="F332" s="146"/>
      <c r="G332" s="148"/>
      <c r="H332" s="87"/>
    </row>
    <row r="333" spans="3:8" s="132" customFormat="1" ht="15" customHeight="1" x14ac:dyDescent="0.25">
      <c r="C333" s="146"/>
      <c r="D333" s="146"/>
      <c r="E333" s="147"/>
      <c r="F333" s="146"/>
      <c r="G333" s="148"/>
      <c r="H333" s="87"/>
    </row>
    <row r="334" spans="3:8" s="132" customFormat="1" ht="15" customHeight="1" x14ac:dyDescent="0.25">
      <c r="C334" s="146"/>
      <c r="D334" s="146"/>
      <c r="E334" s="147"/>
      <c r="F334" s="146"/>
      <c r="G334" s="148"/>
      <c r="H334" s="87"/>
    </row>
    <row r="335" spans="3:8" s="132" customFormat="1" ht="15" customHeight="1" x14ac:dyDescent="0.25">
      <c r="C335" s="146"/>
      <c r="D335" s="146"/>
      <c r="E335" s="147"/>
      <c r="F335" s="146"/>
      <c r="G335" s="148"/>
      <c r="H335" s="87"/>
    </row>
    <row r="336" spans="3:8" s="132" customFormat="1" ht="15" customHeight="1" x14ac:dyDescent="0.25">
      <c r="C336" s="146"/>
      <c r="D336" s="146"/>
      <c r="E336" s="147"/>
      <c r="F336" s="146"/>
      <c r="G336" s="148"/>
      <c r="H336" s="87"/>
    </row>
    <row r="337" spans="3:8" s="132" customFormat="1" ht="15" customHeight="1" x14ac:dyDescent="0.25">
      <c r="C337" s="146"/>
      <c r="D337" s="146"/>
      <c r="E337" s="147"/>
      <c r="F337" s="146"/>
      <c r="G337" s="148"/>
      <c r="H337" s="87"/>
    </row>
    <row r="338" spans="3:8" s="132" customFormat="1" ht="15" customHeight="1" x14ac:dyDescent="0.25">
      <c r="C338" s="146"/>
      <c r="D338" s="146"/>
      <c r="E338" s="147"/>
      <c r="F338" s="146"/>
      <c r="G338" s="148"/>
      <c r="H338" s="87"/>
    </row>
    <row r="339" spans="3:8" s="132" customFormat="1" ht="15" customHeight="1" x14ac:dyDescent="0.25">
      <c r="C339" s="146"/>
      <c r="D339" s="146"/>
      <c r="E339" s="147"/>
      <c r="F339" s="146"/>
      <c r="G339" s="148"/>
      <c r="H339" s="87"/>
    </row>
    <row r="340" spans="3:8" s="132" customFormat="1" ht="15" customHeight="1" x14ac:dyDescent="0.25">
      <c r="C340" s="146"/>
      <c r="D340" s="146"/>
      <c r="E340" s="147"/>
      <c r="F340" s="146"/>
      <c r="G340" s="148"/>
      <c r="H340" s="87"/>
    </row>
    <row r="341" spans="3:8" s="132" customFormat="1" ht="15" customHeight="1" x14ac:dyDescent="0.25">
      <c r="C341" s="146"/>
      <c r="D341" s="146"/>
      <c r="E341" s="147"/>
      <c r="F341" s="146"/>
      <c r="G341" s="148"/>
      <c r="H341" s="87"/>
    </row>
    <row r="342" spans="3:8" s="132" customFormat="1" ht="15" customHeight="1" x14ac:dyDescent="0.25">
      <c r="C342" s="146"/>
      <c r="D342" s="146"/>
      <c r="E342" s="147"/>
      <c r="F342" s="146"/>
      <c r="G342" s="148"/>
      <c r="H342" s="87"/>
    </row>
    <row r="343" spans="3:8" s="132" customFormat="1" ht="15" customHeight="1" x14ac:dyDescent="0.25">
      <c r="C343" s="146"/>
      <c r="D343" s="146"/>
      <c r="E343" s="147"/>
      <c r="F343" s="146"/>
      <c r="G343" s="148"/>
      <c r="H343" s="87"/>
    </row>
    <row r="344" spans="3:8" s="132" customFormat="1" ht="15" customHeight="1" x14ac:dyDescent="0.25">
      <c r="C344" s="146"/>
      <c r="D344" s="146"/>
      <c r="E344" s="147"/>
      <c r="F344" s="146"/>
      <c r="G344" s="148"/>
      <c r="H344" s="87"/>
    </row>
    <row r="345" spans="3:8" s="132" customFormat="1" ht="15" customHeight="1" x14ac:dyDescent="0.25">
      <c r="C345" s="146"/>
      <c r="D345" s="146"/>
      <c r="E345" s="147"/>
      <c r="F345" s="146"/>
      <c r="G345" s="148"/>
      <c r="H345" s="87"/>
    </row>
    <row r="346" spans="3:8" s="132" customFormat="1" ht="15" customHeight="1" x14ac:dyDescent="0.25">
      <c r="C346" s="146"/>
      <c r="D346" s="146"/>
      <c r="E346" s="147"/>
      <c r="F346" s="146"/>
      <c r="G346" s="148"/>
      <c r="H346" s="87"/>
    </row>
    <row r="347" spans="3:8" s="132" customFormat="1" ht="15" customHeight="1" x14ac:dyDescent="0.25">
      <c r="C347" s="146"/>
      <c r="D347" s="146"/>
      <c r="E347" s="147"/>
      <c r="F347" s="146"/>
      <c r="G347" s="148"/>
      <c r="H347" s="87"/>
    </row>
    <row r="348" spans="3:8" s="132" customFormat="1" ht="15" customHeight="1" x14ac:dyDescent="0.25">
      <c r="C348" s="146"/>
      <c r="D348" s="146"/>
      <c r="E348" s="147"/>
      <c r="F348" s="146"/>
      <c r="G348" s="148"/>
      <c r="H348" s="87"/>
    </row>
    <row r="349" spans="3:8" s="132" customFormat="1" ht="15" customHeight="1" x14ac:dyDescent="0.25">
      <c r="C349" s="146"/>
      <c r="D349" s="146"/>
      <c r="E349" s="147"/>
      <c r="F349" s="146"/>
      <c r="G349" s="148"/>
      <c r="H349" s="87"/>
    </row>
    <row r="350" spans="3:8" s="132" customFormat="1" ht="15" customHeight="1" x14ac:dyDescent="0.25">
      <c r="C350" s="146"/>
      <c r="D350" s="146"/>
      <c r="E350" s="147"/>
      <c r="F350" s="146"/>
      <c r="G350" s="148"/>
      <c r="H350" s="87"/>
    </row>
    <row r="351" spans="3:8" s="132" customFormat="1" ht="15" customHeight="1" x14ac:dyDescent="0.25">
      <c r="C351" s="146"/>
      <c r="D351" s="146"/>
      <c r="E351" s="147"/>
      <c r="F351" s="146"/>
      <c r="G351" s="148"/>
      <c r="H351" s="87"/>
    </row>
    <row r="352" spans="3:8" s="132" customFormat="1" ht="15" customHeight="1" x14ac:dyDescent="0.25">
      <c r="C352" s="146"/>
      <c r="D352" s="146"/>
      <c r="E352" s="147"/>
      <c r="F352" s="146"/>
      <c r="G352" s="148"/>
      <c r="H352" s="87"/>
    </row>
    <row r="353" spans="3:8" s="132" customFormat="1" ht="15" customHeight="1" x14ac:dyDescent="0.25">
      <c r="C353" s="146"/>
      <c r="D353" s="146"/>
      <c r="E353" s="147"/>
      <c r="F353" s="146"/>
      <c r="G353" s="148"/>
      <c r="H353" s="87"/>
    </row>
    <row r="354" spans="3:8" s="132" customFormat="1" ht="15" customHeight="1" x14ac:dyDescent="0.25">
      <c r="C354" s="146"/>
      <c r="D354" s="146"/>
      <c r="E354" s="147"/>
      <c r="F354" s="146"/>
      <c r="G354" s="148"/>
      <c r="H354" s="87"/>
    </row>
    <row r="355" spans="3:8" s="132" customFormat="1" ht="15" customHeight="1" x14ac:dyDescent="0.25">
      <c r="C355" s="146"/>
      <c r="D355" s="146"/>
      <c r="E355" s="147"/>
      <c r="F355" s="146"/>
      <c r="G355" s="148"/>
      <c r="H355" s="87"/>
    </row>
    <row r="356" spans="3:8" s="132" customFormat="1" ht="15" customHeight="1" x14ac:dyDescent="0.25">
      <c r="C356" s="146"/>
      <c r="D356" s="146"/>
      <c r="E356" s="147"/>
      <c r="F356" s="146"/>
      <c r="G356" s="148"/>
      <c r="H356" s="87"/>
    </row>
    <row r="357" spans="3:8" s="132" customFormat="1" ht="15" customHeight="1" x14ac:dyDescent="0.25">
      <c r="C357" s="146"/>
      <c r="D357" s="146"/>
      <c r="E357" s="147"/>
      <c r="F357" s="146"/>
      <c r="G357" s="148"/>
      <c r="H357" s="87"/>
    </row>
    <row r="358" spans="3:8" s="132" customFormat="1" ht="15" customHeight="1" x14ac:dyDescent="0.25">
      <c r="C358" s="146"/>
      <c r="D358" s="146"/>
      <c r="E358" s="147"/>
      <c r="F358" s="146"/>
      <c r="G358" s="148"/>
      <c r="H358" s="87"/>
    </row>
    <row r="359" spans="3:8" s="132" customFormat="1" ht="15" customHeight="1" x14ac:dyDescent="0.25">
      <c r="C359" s="146"/>
      <c r="D359" s="146"/>
      <c r="E359" s="147"/>
      <c r="F359" s="146"/>
      <c r="G359" s="148"/>
      <c r="H359" s="87"/>
    </row>
    <row r="360" spans="3:8" s="132" customFormat="1" ht="15" customHeight="1" x14ac:dyDescent="0.25">
      <c r="C360" s="146"/>
      <c r="D360" s="146"/>
      <c r="E360" s="147"/>
      <c r="F360" s="146"/>
      <c r="G360" s="148"/>
      <c r="H360" s="87"/>
    </row>
    <row r="361" spans="3:8" s="132" customFormat="1" ht="15" customHeight="1" x14ac:dyDescent="0.25">
      <c r="C361" s="146"/>
      <c r="D361" s="146"/>
      <c r="E361" s="147"/>
      <c r="F361" s="146"/>
      <c r="G361" s="148"/>
      <c r="H361" s="87"/>
    </row>
    <row r="362" spans="3:8" s="132" customFormat="1" ht="15" customHeight="1" x14ac:dyDescent="0.25">
      <c r="C362" s="146"/>
      <c r="D362" s="146"/>
      <c r="E362" s="147"/>
      <c r="F362" s="146"/>
      <c r="G362" s="148"/>
      <c r="H362" s="87"/>
    </row>
    <row r="363" spans="3:8" s="132" customFormat="1" ht="15" customHeight="1" x14ac:dyDescent="0.25">
      <c r="C363" s="146"/>
      <c r="D363" s="146"/>
      <c r="E363" s="147"/>
      <c r="F363" s="146"/>
      <c r="G363" s="148"/>
      <c r="H363" s="87"/>
    </row>
    <row r="364" spans="3:8" s="132" customFormat="1" ht="15" customHeight="1" x14ac:dyDescent="0.25">
      <c r="C364" s="146"/>
      <c r="D364" s="146"/>
      <c r="E364" s="147"/>
      <c r="F364" s="146"/>
      <c r="G364" s="148"/>
      <c r="H364" s="87"/>
    </row>
    <row r="365" spans="3:8" s="132" customFormat="1" ht="15" customHeight="1" x14ac:dyDescent="0.25">
      <c r="C365" s="146"/>
      <c r="D365" s="146"/>
      <c r="E365" s="147"/>
      <c r="F365" s="146"/>
      <c r="G365" s="148"/>
      <c r="H365" s="87"/>
    </row>
    <row r="366" spans="3:8" s="132" customFormat="1" ht="15" customHeight="1" x14ac:dyDescent="0.25">
      <c r="C366" s="146"/>
      <c r="D366" s="146"/>
      <c r="E366" s="147"/>
      <c r="F366" s="146"/>
      <c r="G366" s="148"/>
      <c r="H366" s="87"/>
    </row>
    <row r="367" spans="3:8" s="132" customFormat="1" ht="15" customHeight="1" x14ac:dyDescent="0.25">
      <c r="C367" s="146"/>
      <c r="D367" s="146"/>
      <c r="E367" s="147"/>
      <c r="F367" s="146"/>
      <c r="G367" s="148"/>
      <c r="H367" s="87"/>
    </row>
    <row r="368" spans="3:8" s="132" customFormat="1" ht="15" customHeight="1" x14ac:dyDescent="0.25">
      <c r="C368" s="146"/>
      <c r="D368" s="146"/>
      <c r="E368" s="147"/>
      <c r="F368" s="146"/>
      <c r="G368" s="148"/>
      <c r="H368" s="87"/>
    </row>
    <row r="369" spans="3:8" s="132" customFormat="1" ht="15" customHeight="1" x14ac:dyDescent="0.25">
      <c r="C369" s="146"/>
      <c r="D369" s="146"/>
      <c r="E369" s="147"/>
      <c r="F369" s="146"/>
      <c r="G369" s="148"/>
      <c r="H369" s="87"/>
    </row>
    <row r="370" spans="3:8" s="132" customFormat="1" ht="15" customHeight="1" x14ac:dyDescent="0.25">
      <c r="C370" s="146"/>
      <c r="D370" s="146"/>
      <c r="E370" s="147"/>
      <c r="F370" s="146"/>
      <c r="G370" s="148"/>
      <c r="H370" s="87"/>
    </row>
    <row r="371" spans="3:8" s="132" customFormat="1" ht="15" customHeight="1" x14ac:dyDescent="0.25">
      <c r="C371" s="146"/>
      <c r="D371" s="146"/>
      <c r="E371" s="147"/>
      <c r="F371" s="146"/>
      <c r="G371" s="148"/>
      <c r="H371" s="87"/>
    </row>
    <row r="372" spans="3:8" s="132" customFormat="1" ht="15" customHeight="1" x14ac:dyDescent="0.25">
      <c r="C372" s="146"/>
      <c r="D372" s="146"/>
      <c r="E372" s="147"/>
      <c r="F372" s="146"/>
      <c r="G372" s="148"/>
      <c r="H372" s="87"/>
    </row>
    <row r="373" spans="3:8" s="132" customFormat="1" ht="15" customHeight="1" x14ac:dyDescent="0.25">
      <c r="C373" s="146"/>
      <c r="D373" s="146"/>
      <c r="E373" s="147"/>
      <c r="F373" s="146"/>
      <c r="G373" s="148"/>
      <c r="H373" s="87"/>
    </row>
    <row r="374" spans="3:8" s="132" customFormat="1" ht="15" customHeight="1" x14ac:dyDescent="0.25">
      <c r="C374" s="146"/>
      <c r="D374" s="146"/>
      <c r="E374" s="147"/>
      <c r="F374" s="146"/>
      <c r="G374" s="148"/>
      <c r="H374" s="87"/>
    </row>
    <row r="375" spans="3:8" s="132" customFormat="1" ht="15" customHeight="1" x14ac:dyDescent="0.25">
      <c r="C375" s="146"/>
      <c r="D375" s="146"/>
      <c r="E375" s="147"/>
      <c r="F375" s="146"/>
      <c r="G375" s="148"/>
      <c r="H375" s="87"/>
    </row>
    <row r="376" spans="3:8" s="132" customFormat="1" ht="15" customHeight="1" x14ac:dyDescent="0.25">
      <c r="C376" s="146"/>
      <c r="D376" s="146"/>
      <c r="E376" s="147"/>
      <c r="F376" s="146"/>
      <c r="G376" s="148"/>
      <c r="H376" s="87"/>
    </row>
    <row r="377" spans="3:8" s="132" customFormat="1" ht="15" customHeight="1" x14ac:dyDescent="0.25">
      <c r="C377" s="146"/>
      <c r="D377" s="146"/>
      <c r="E377" s="147"/>
      <c r="F377" s="146"/>
      <c r="G377" s="148"/>
      <c r="H377" s="87"/>
    </row>
    <row r="378" spans="3:8" s="132" customFormat="1" ht="15" customHeight="1" x14ac:dyDescent="0.25">
      <c r="C378" s="146"/>
      <c r="D378" s="146"/>
      <c r="E378" s="147"/>
      <c r="F378" s="146"/>
      <c r="G378" s="148"/>
      <c r="H378" s="87"/>
    </row>
    <row r="379" spans="3:8" s="132" customFormat="1" ht="15" customHeight="1" x14ac:dyDescent="0.25">
      <c r="C379" s="146"/>
      <c r="D379" s="146"/>
      <c r="E379" s="147"/>
      <c r="F379" s="146"/>
      <c r="G379" s="148"/>
      <c r="H379" s="87"/>
    </row>
    <row r="380" spans="3:8" s="132" customFormat="1" ht="15" customHeight="1" x14ac:dyDescent="0.25">
      <c r="C380" s="146"/>
      <c r="D380" s="146"/>
      <c r="E380" s="147"/>
      <c r="F380" s="146"/>
      <c r="G380" s="148"/>
      <c r="H380" s="87"/>
    </row>
    <row r="381" spans="3:8" s="132" customFormat="1" ht="15" customHeight="1" x14ac:dyDescent="0.25">
      <c r="C381" s="146"/>
      <c r="D381" s="146"/>
      <c r="E381" s="147"/>
      <c r="F381" s="146"/>
      <c r="G381" s="148"/>
      <c r="H381" s="87"/>
    </row>
    <row r="382" spans="3:8" s="132" customFormat="1" ht="15" customHeight="1" x14ac:dyDescent="0.25">
      <c r="C382" s="146"/>
      <c r="D382" s="146"/>
      <c r="E382" s="147"/>
      <c r="F382" s="146"/>
      <c r="G382" s="148"/>
      <c r="H382" s="87"/>
    </row>
    <row r="383" spans="3:8" s="132" customFormat="1" ht="15" customHeight="1" x14ac:dyDescent="0.25">
      <c r="C383" s="146"/>
      <c r="D383" s="146"/>
      <c r="E383" s="147"/>
      <c r="F383" s="146"/>
      <c r="G383" s="148"/>
      <c r="H383" s="87"/>
    </row>
    <row r="384" spans="3:8" s="132" customFormat="1" ht="15" customHeight="1" x14ac:dyDescent="0.25">
      <c r="C384" s="146"/>
      <c r="D384" s="146"/>
      <c r="E384" s="147"/>
      <c r="F384" s="146"/>
      <c r="G384" s="148"/>
      <c r="H384" s="87"/>
    </row>
    <row r="385" spans="3:8" s="132" customFormat="1" ht="15" customHeight="1" x14ac:dyDescent="0.25">
      <c r="C385" s="146"/>
      <c r="D385" s="146"/>
      <c r="E385" s="147"/>
      <c r="F385" s="146"/>
      <c r="G385" s="148"/>
      <c r="H385" s="87"/>
    </row>
    <row r="386" spans="3:8" s="132" customFormat="1" ht="15" customHeight="1" x14ac:dyDescent="0.25">
      <c r="C386" s="146"/>
      <c r="D386" s="146"/>
      <c r="E386" s="147"/>
      <c r="F386" s="146"/>
      <c r="G386" s="148"/>
      <c r="H386" s="87"/>
    </row>
    <row r="387" spans="3:8" s="132" customFormat="1" ht="15" customHeight="1" x14ac:dyDescent="0.25">
      <c r="C387" s="146"/>
      <c r="D387" s="146"/>
      <c r="E387" s="147"/>
      <c r="F387" s="146"/>
      <c r="G387" s="148"/>
      <c r="H387" s="87"/>
    </row>
    <row r="388" spans="3:8" s="132" customFormat="1" ht="15" customHeight="1" x14ac:dyDescent="0.25">
      <c r="C388" s="146"/>
      <c r="D388" s="146"/>
      <c r="E388" s="147"/>
      <c r="F388" s="146"/>
      <c r="G388" s="148"/>
      <c r="H388" s="87"/>
    </row>
    <row r="389" spans="3:8" s="132" customFormat="1" ht="15" customHeight="1" x14ac:dyDescent="0.25">
      <c r="C389" s="146"/>
      <c r="D389" s="146"/>
      <c r="E389" s="147"/>
      <c r="F389" s="146"/>
      <c r="G389" s="148"/>
      <c r="H389" s="87"/>
    </row>
    <row r="390" spans="3:8" s="132" customFormat="1" ht="15" customHeight="1" x14ac:dyDescent="0.25">
      <c r="C390" s="146"/>
      <c r="D390" s="146"/>
      <c r="E390" s="147"/>
      <c r="F390" s="146"/>
      <c r="G390" s="148"/>
      <c r="H390" s="87"/>
    </row>
    <row r="391" spans="3:8" s="132" customFormat="1" ht="15" customHeight="1" x14ac:dyDescent="0.25">
      <c r="C391" s="146"/>
      <c r="D391" s="146"/>
      <c r="E391" s="147"/>
      <c r="F391" s="146"/>
      <c r="G391" s="148"/>
      <c r="H391" s="87"/>
    </row>
    <row r="392" spans="3:8" s="132" customFormat="1" ht="15" customHeight="1" x14ac:dyDescent="0.25">
      <c r="C392" s="146"/>
      <c r="D392" s="146"/>
      <c r="E392" s="147"/>
      <c r="F392" s="146"/>
      <c r="G392" s="148"/>
      <c r="H392" s="87"/>
    </row>
    <row r="393" spans="3:8" s="132" customFormat="1" ht="15" customHeight="1" x14ac:dyDescent="0.25">
      <c r="C393" s="146"/>
      <c r="D393" s="146"/>
      <c r="E393" s="147"/>
      <c r="F393" s="146"/>
      <c r="G393" s="148"/>
      <c r="H393" s="87"/>
    </row>
    <row r="394" spans="3:8" s="132" customFormat="1" ht="15" customHeight="1" x14ac:dyDescent="0.25">
      <c r="C394" s="146"/>
      <c r="D394" s="146"/>
      <c r="E394" s="147"/>
      <c r="F394" s="146"/>
      <c r="G394" s="148"/>
      <c r="H394" s="87"/>
    </row>
    <row r="395" spans="3:8" s="132" customFormat="1" ht="15" customHeight="1" x14ac:dyDescent="0.25">
      <c r="C395" s="146"/>
      <c r="D395" s="146"/>
      <c r="E395" s="147"/>
      <c r="F395" s="146"/>
      <c r="G395" s="148"/>
      <c r="H395" s="87"/>
    </row>
    <row r="396" spans="3:8" s="132" customFormat="1" ht="15" customHeight="1" x14ac:dyDescent="0.25">
      <c r="C396" s="146"/>
      <c r="D396" s="146"/>
      <c r="E396" s="147"/>
      <c r="F396" s="146"/>
      <c r="G396" s="148"/>
      <c r="H396" s="87"/>
    </row>
    <row r="397" spans="3:8" s="132" customFormat="1" ht="15" customHeight="1" x14ac:dyDescent="0.25">
      <c r="C397" s="146"/>
      <c r="D397" s="146"/>
      <c r="E397" s="147"/>
      <c r="F397" s="146"/>
      <c r="G397" s="148"/>
      <c r="H397" s="87"/>
    </row>
    <row r="398" spans="3:8" s="132" customFormat="1" ht="15" customHeight="1" x14ac:dyDescent="0.25">
      <c r="C398" s="146"/>
      <c r="D398" s="146"/>
      <c r="E398" s="147"/>
      <c r="F398" s="146"/>
      <c r="G398" s="148"/>
      <c r="H398" s="87"/>
    </row>
    <row r="399" spans="3:8" s="132" customFormat="1" ht="15" customHeight="1" x14ac:dyDescent="0.25">
      <c r="C399" s="146"/>
      <c r="D399" s="146"/>
      <c r="E399" s="147"/>
      <c r="F399" s="146"/>
      <c r="G399" s="148"/>
      <c r="H399" s="87"/>
    </row>
    <row r="400" spans="3:8" s="132" customFormat="1" ht="15" customHeight="1" x14ac:dyDescent="0.25">
      <c r="C400" s="146"/>
      <c r="D400" s="146"/>
      <c r="E400" s="147"/>
      <c r="F400" s="146"/>
      <c r="G400" s="148"/>
      <c r="H400" s="87"/>
    </row>
    <row r="401" spans="3:8" s="132" customFormat="1" ht="15" customHeight="1" x14ac:dyDescent="0.25">
      <c r="C401" s="146"/>
      <c r="D401" s="146"/>
      <c r="E401" s="147"/>
      <c r="F401" s="146"/>
      <c r="G401" s="148"/>
      <c r="H401" s="87"/>
    </row>
    <row r="402" spans="3:8" s="132" customFormat="1" ht="15" customHeight="1" x14ac:dyDescent="0.25">
      <c r="C402" s="146"/>
      <c r="D402" s="146"/>
      <c r="E402" s="147"/>
      <c r="F402" s="146"/>
      <c r="G402" s="148"/>
      <c r="H402" s="87"/>
    </row>
    <row r="403" spans="3:8" s="132" customFormat="1" ht="15" customHeight="1" x14ac:dyDescent="0.25">
      <c r="C403" s="146"/>
      <c r="D403" s="146"/>
      <c r="E403" s="147"/>
      <c r="F403" s="146"/>
      <c r="G403" s="148"/>
      <c r="H403" s="87"/>
    </row>
    <row r="404" spans="3:8" s="132" customFormat="1" ht="15" customHeight="1" x14ac:dyDescent="0.25">
      <c r="C404" s="146"/>
      <c r="D404" s="146"/>
      <c r="E404" s="147"/>
      <c r="F404" s="146"/>
      <c r="G404" s="148"/>
      <c r="H404" s="87"/>
    </row>
    <row r="405" spans="3:8" s="132" customFormat="1" ht="15" customHeight="1" x14ac:dyDescent="0.25">
      <c r="C405" s="146"/>
      <c r="D405" s="146"/>
      <c r="E405" s="147"/>
      <c r="F405" s="146"/>
      <c r="G405" s="148"/>
      <c r="H405" s="87"/>
    </row>
    <row r="406" spans="3:8" s="132" customFormat="1" ht="15" customHeight="1" x14ac:dyDescent="0.25">
      <c r="C406" s="146"/>
      <c r="D406" s="146"/>
      <c r="E406" s="147"/>
      <c r="F406" s="146"/>
      <c r="G406" s="148"/>
      <c r="H406" s="87"/>
    </row>
    <row r="407" spans="3:8" s="132" customFormat="1" ht="15" customHeight="1" x14ac:dyDescent="0.25">
      <c r="C407" s="146"/>
      <c r="D407" s="146"/>
      <c r="E407" s="147"/>
      <c r="F407" s="146"/>
      <c r="G407" s="148"/>
      <c r="H407" s="87"/>
    </row>
    <row r="408" spans="3:8" s="132" customFormat="1" ht="15" customHeight="1" x14ac:dyDescent="0.25">
      <c r="C408" s="146"/>
      <c r="D408" s="146"/>
      <c r="E408" s="147"/>
      <c r="F408" s="146"/>
      <c r="G408" s="148"/>
      <c r="H408" s="87"/>
    </row>
    <row r="409" spans="3:8" s="132" customFormat="1" ht="15" customHeight="1" x14ac:dyDescent="0.25">
      <c r="C409" s="146"/>
      <c r="D409" s="146"/>
      <c r="E409" s="147"/>
      <c r="F409" s="146"/>
      <c r="G409" s="148"/>
      <c r="H409" s="87"/>
    </row>
    <row r="410" spans="3:8" s="132" customFormat="1" ht="15" customHeight="1" x14ac:dyDescent="0.25">
      <c r="C410" s="146"/>
      <c r="D410" s="146"/>
      <c r="E410" s="147"/>
      <c r="F410" s="146"/>
      <c r="G410" s="148"/>
      <c r="H410" s="87"/>
    </row>
    <row r="411" spans="3:8" s="132" customFormat="1" ht="15" customHeight="1" x14ac:dyDescent="0.25">
      <c r="C411" s="146"/>
      <c r="D411" s="146"/>
      <c r="E411" s="147"/>
      <c r="F411" s="146"/>
      <c r="G411" s="148"/>
      <c r="H411" s="87"/>
    </row>
    <row r="412" spans="3:8" s="132" customFormat="1" ht="15" customHeight="1" x14ac:dyDescent="0.25">
      <c r="C412" s="146"/>
      <c r="D412" s="146"/>
      <c r="E412" s="147"/>
      <c r="F412" s="146"/>
      <c r="G412" s="148"/>
      <c r="H412" s="87"/>
    </row>
    <row r="413" spans="3:8" s="132" customFormat="1" ht="15" customHeight="1" x14ac:dyDescent="0.25">
      <c r="C413" s="146"/>
      <c r="D413" s="146"/>
      <c r="E413" s="147"/>
      <c r="F413" s="146"/>
      <c r="G413" s="148"/>
      <c r="H413" s="87"/>
    </row>
    <row r="414" spans="3:8" s="132" customFormat="1" ht="15" customHeight="1" x14ac:dyDescent="0.25">
      <c r="C414" s="146"/>
      <c r="D414" s="146"/>
      <c r="E414" s="147"/>
      <c r="F414" s="146"/>
      <c r="G414" s="148"/>
      <c r="H414" s="87"/>
    </row>
    <row r="415" spans="3:8" s="132" customFormat="1" ht="15" customHeight="1" x14ac:dyDescent="0.25">
      <c r="C415" s="146"/>
      <c r="D415" s="146"/>
      <c r="E415" s="147"/>
      <c r="F415" s="146"/>
      <c r="G415" s="148"/>
      <c r="H415" s="87"/>
    </row>
    <row r="416" spans="3:8" s="132" customFormat="1" ht="15" customHeight="1" x14ac:dyDescent="0.25">
      <c r="C416" s="146"/>
      <c r="D416" s="146"/>
      <c r="E416" s="147"/>
      <c r="F416" s="146"/>
      <c r="G416" s="148"/>
      <c r="H416" s="87"/>
    </row>
    <row r="417" spans="3:8" s="132" customFormat="1" ht="15" customHeight="1" x14ac:dyDescent="0.25">
      <c r="C417" s="146"/>
      <c r="D417" s="146"/>
      <c r="E417" s="147"/>
      <c r="F417" s="146"/>
      <c r="G417" s="148"/>
      <c r="H417" s="87"/>
    </row>
    <row r="418" spans="3:8" s="132" customFormat="1" ht="15" customHeight="1" x14ac:dyDescent="0.25">
      <c r="C418" s="146"/>
      <c r="D418" s="146"/>
      <c r="E418" s="147"/>
      <c r="F418" s="146"/>
      <c r="G418" s="148"/>
      <c r="H418" s="87"/>
    </row>
    <row r="419" spans="3:8" s="132" customFormat="1" ht="15" customHeight="1" x14ac:dyDescent="0.25">
      <c r="C419" s="146"/>
      <c r="D419" s="146"/>
      <c r="E419" s="147"/>
      <c r="F419" s="146"/>
      <c r="G419" s="148"/>
      <c r="H419" s="87"/>
    </row>
    <row r="420" spans="3:8" s="132" customFormat="1" ht="15" customHeight="1" x14ac:dyDescent="0.25">
      <c r="C420" s="146"/>
      <c r="D420" s="146"/>
      <c r="E420" s="147"/>
      <c r="F420" s="146"/>
      <c r="G420" s="148"/>
      <c r="H420" s="87"/>
    </row>
    <row r="421" spans="3:8" s="132" customFormat="1" ht="15" customHeight="1" x14ac:dyDescent="0.25">
      <c r="C421" s="146"/>
      <c r="D421" s="146"/>
      <c r="E421" s="147"/>
      <c r="F421" s="146"/>
      <c r="G421" s="148"/>
      <c r="H421" s="87"/>
    </row>
    <row r="422" spans="3:8" s="132" customFormat="1" ht="15" customHeight="1" x14ac:dyDescent="0.25">
      <c r="C422" s="146"/>
      <c r="D422" s="146"/>
      <c r="E422" s="147"/>
      <c r="F422" s="146"/>
      <c r="G422" s="148"/>
      <c r="H422" s="87"/>
    </row>
    <row r="423" spans="3:8" s="132" customFormat="1" ht="15" customHeight="1" x14ac:dyDescent="0.25">
      <c r="C423" s="146"/>
      <c r="D423" s="146"/>
      <c r="E423" s="147"/>
      <c r="F423" s="146"/>
      <c r="G423" s="148"/>
      <c r="H423" s="87"/>
    </row>
    <row r="424" spans="3:8" s="132" customFormat="1" ht="15" customHeight="1" x14ac:dyDescent="0.25">
      <c r="C424" s="146"/>
      <c r="D424" s="146"/>
      <c r="E424" s="147"/>
      <c r="F424" s="146"/>
      <c r="G424" s="148"/>
      <c r="H424" s="87"/>
    </row>
    <row r="425" spans="3:8" s="132" customFormat="1" ht="15" customHeight="1" x14ac:dyDescent="0.25">
      <c r="C425" s="146"/>
      <c r="D425" s="146"/>
      <c r="E425" s="147"/>
      <c r="F425" s="146"/>
      <c r="G425" s="148"/>
      <c r="H425" s="87"/>
    </row>
    <row r="426" spans="3:8" s="132" customFormat="1" ht="15" customHeight="1" x14ac:dyDescent="0.25">
      <c r="C426" s="146"/>
      <c r="D426" s="146"/>
      <c r="E426" s="147"/>
      <c r="F426" s="146"/>
      <c r="G426" s="148"/>
      <c r="H426" s="87"/>
    </row>
    <row r="427" spans="3:8" s="132" customFormat="1" ht="15" customHeight="1" x14ac:dyDescent="0.25">
      <c r="C427" s="146"/>
      <c r="D427" s="146"/>
      <c r="E427" s="147"/>
      <c r="F427" s="146"/>
      <c r="G427" s="148"/>
      <c r="H427" s="87"/>
    </row>
    <row r="428" spans="3:8" s="132" customFormat="1" ht="15" customHeight="1" x14ac:dyDescent="0.25">
      <c r="C428" s="146"/>
      <c r="D428" s="146"/>
      <c r="E428" s="147"/>
      <c r="F428" s="146"/>
      <c r="G428" s="148"/>
      <c r="H428" s="87"/>
    </row>
    <row r="429" spans="3:8" s="132" customFormat="1" ht="15" customHeight="1" x14ac:dyDescent="0.25">
      <c r="C429" s="146"/>
      <c r="D429" s="146"/>
      <c r="E429" s="147"/>
      <c r="F429" s="146"/>
      <c r="G429" s="148"/>
      <c r="H429" s="87"/>
    </row>
    <row r="430" spans="3:8" s="132" customFormat="1" ht="15" customHeight="1" x14ac:dyDescent="0.25">
      <c r="C430" s="146"/>
      <c r="D430" s="146"/>
      <c r="E430" s="147"/>
      <c r="F430" s="146"/>
      <c r="G430" s="148"/>
      <c r="H430" s="87"/>
    </row>
    <row r="431" spans="3:8" s="132" customFormat="1" ht="15" customHeight="1" x14ac:dyDescent="0.25">
      <c r="C431" s="146"/>
      <c r="D431" s="146"/>
      <c r="E431" s="147"/>
      <c r="F431" s="146"/>
      <c r="G431" s="148"/>
      <c r="H431" s="87"/>
    </row>
    <row r="432" spans="3:8" s="132" customFormat="1" ht="15" customHeight="1" x14ac:dyDescent="0.25">
      <c r="C432" s="146"/>
      <c r="D432" s="146"/>
      <c r="E432" s="147"/>
      <c r="F432" s="146"/>
      <c r="G432" s="148"/>
      <c r="H432" s="87"/>
    </row>
    <row r="433" spans="3:8" s="132" customFormat="1" ht="15" customHeight="1" x14ac:dyDescent="0.25">
      <c r="C433" s="146"/>
      <c r="D433" s="146"/>
      <c r="E433" s="147"/>
      <c r="F433" s="146"/>
      <c r="G433" s="148"/>
      <c r="H433" s="87"/>
    </row>
    <row r="434" spans="3:8" s="132" customFormat="1" ht="15" customHeight="1" x14ac:dyDescent="0.25">
      <c r="C434" s="146"/>
      <c r="D434" s="146"/>
      <c r="E434" s="147"/>
      <c r="F434" s="146"/>
      <c r="G434" s="148"/>
      <c r="H434" s="87"/>
    </row>
    <row r="435" spans="3:8" s="132" customFormat="1" ht="15" customHeight="1" x14ac:dyDescent="0.25">
      <c r="C435" s="146"/>
      <c r="D435" s="146"/>
      <c r="E435" s="147"/>
      <c r="F435" s="146"/>
      <c r="G435" s="148"/>
      <c r="H435" s="87"/>
    </row>
    <row r="436" spans="3:8" s="132" customFormat="1" ht="15" customHeight="1" x14ac:dyDescent="0.25">
      <c r="C436" s="146"/>
      <c r="D436" s="146"/>
      <c r="E436" s="147"/>
      <c r="F436" s="146"/>
      <c r="G436" s="148"/>
      <c r="H436" s="87"/>
    </row>
    <row r="437" spans="3:8" s="132" customFormat="1" ht="15" customHeight="1" x14ac:dyDescent="0.25">
      <c r="C437" s="146"/>
      <c r="D437" s="146"/>
      <c r="E437" s="147"/>
      <c r="F437" s="146"/>
      <c r="G437" s="148"/>
      <c r="H437" s="87"/>
    </row>
    <row r="438" spans="3:8" s="132" customFormat="1" ht="15" customHeight="1" x14ac:dyDescent="0.25">
      <c r="C438" s="146"/>
      <c r="D438" s="146"/>
      <c r="E438" s="147"/>
      <c r="F438" s="146"/>
      <c r="G438" s="148"/>
      <c r="H438" s="87"/>
    </row>
    <row r="439" spans="3:8" s="132" customFormat="1" ht="15" hidden="1" customHeight="1" x14ac:dyDescent="0.25">
      <c r="C439" s="146"/>
      <c r="D439" s="146"/>
      <c r="E439" s="147"/>
      <c r="F439" s="146"/>
      <c r="G439" s="148"/>
      <c r="H439" s="87"/>
    </row>
    <row r="440" spans="3:8" s="132" customFormat="1" ht="15" hidden="1" customHeight="1" x14ac:dyDescent="0.25">
      <c r="C440" s="146"/>
      <c r="D440" s="146"/>
      <c r="E440" s="147"/>
      <c r="F440" s="146"/>
      <c r="G440" s="148"/>
      <c r="H440" s="87"/>
    </row>
    <row r="441" spans="3:8" s="132" customFormat="1" ht="15" hidden="1" customHeight="1" x14ac:dyDescent="0.25">
      <c r="C441" s="146"/>
      <c r="D441" s="146"/>
      <c r="E441" s="147"/>
      <c r="F441" s="146"/>
      <c r="G441" s="148"/>
      <c r="H441" s="87"/>
    </row>
    <row r="442" spans="3:8" s="132" customFormat="1" ht="15" hidden="1" customHeight="1" x14ac:dyDescent="0.25">
      <c r="C442" s="146"/>
      <c r="D442" s="146"/>
      <c r="E442" s="147"/>
      <c r="F442" s="146"/>
      <c r="G442" s="148"/>
      <c r="H442" s="87"/>
    </row>
    <row r="443" spans="3:8" s="132" customFormat="1" ht="15" hidden="1" customHeight="1" x14ac:dyDescent="0.25">
      <c r="C443" s="146"/>
      <c r="D443" s="146"/>
      <c r="E443" s="147"/>
      <c r="F443" s="146"/>
      <c r="G443" s="148"/>
      <c r="H443" s="87"/>
    </row>
    <row r="444" spans="3:8" s="132" customFormat="1" ht="15" customHeight="1" x14ac:dyDescent="0.25">
      <c r="C444" s="146"/>
      <c r="D444" s="146"/>
      <c r="E444" s="147"/>
      <c r="F444" s="146"/>
      <c r="G444" s="148"/>
      <c r="H444" s="87"/>
    </row>
    <row r="445" spans="3:8" s="132" customFormat="1" ht="15" customHeight="1" x14ac:dyDescent="0.25">
      <c r="C445" s="146"/>
      <c r="D445" s="146"/>
      <c r="E445" s="147"/>
      <c r="F445" s="146"/>
      <c r="G445" s="148"/>
      <c r="H445" s="87"/>
    </row>
    <row r="446" spans="3:8" s="132" customFormat="1" ht="15" customHeight="1" x14ac:dyDescent="0.25">
      <c r="C446" s="146"/>
      <c r="D446" s="146"/>
      <c r="E446" s="147"/>
      <c r="F446" s="146"/>
      <c r="G446" s="148"/>
      <c r="H446" s="87"/>
    </row>
    <row r="447" spans="3:8" s="132" customFormat="1" ht="15" customHeight="1" x14ac:dyDescent="0.25">
      <c r="C447" s="146"/>
      <c r="D447" s="146"/>
      <c r="E447" s="147"/>
      <c r="F447" s="146"/>
      <c r="G447" s="148"/>
      <c r="H447" s="87"/>
    </row>
    <row r="448" spans="3:8" s="132" customFormat="1" ht="15" customHeight="1" x14ac:dyDescent="0.25">
      <c r="C448" s="146"/>
      <c r="D448" s="146"/>
      <c r="E448" s="147"/>
      <c r="F448" s="146"/>
      <c r="G448" s="148"/>
      <c r="H448" s="87"/>
    </row>
    <row r="449" spans="3:8" s="132" customFormat="1" ht="15" customHeight="1" x14ac:dyDescent="0.25">
      <c r="C449" s="146"/>
      <c r="D449" s="146"/>
      <c r="E449" s="147"/>
      <c r="F449" s="146"/>
      <c r="G449" s="148"/>
      <c r="H449" s="87"/>
    </row>
    <row r="450" spans="3:8" s="132" customFormat="1" ht="15" customHeight="1" x14ac:dyDescent="0.25">
      <c r="C450" s="146"/>
      <c r="D450" s="146"/>
      <c r="E450" s="147"/>
      <c r="F450" s="146"/>
      <c r="G450" s="148"/>
      <c r="H450" s="87"/>
    </row>
    <row r="451" spans="3:8" s="132" customFormat="1" ht="15" customHeight="1" x14ac:dyDescent="0.25">
      <c r="C451" s="146"/>
      <c r="D451" s="146"/>
      <c r="E451" s="147"/>
      <c r="F451" s="146"/>
      <c r="G451" s="148"/>
      <c r="H451" s="87"/>
    </row>
    <row r="452" spans="3:8" s="132" customFormat="1" ht="15" customHeight="1" x14ac:dyDescent="0.25">
      <c r="C452" s="146"/>
      <c r="D452" s="146"/>
      <c r="E452" s="147"/>
      <c r="F452" s="146"/>
      <c r="G452" s="148"/>
      <c r="H452" s="87"/>
    </row>
    <row r="453" spans="3:8" s="132" customFormat="1" ht="15" customHeight="1" x14ac:dyDescent="0.25">
      <c r="C453" s="146"/>
      <c r="D453" s="146"/>
      <c r="E453" s="147"/>
      <c r="F453" s="146"/>
      <c r="G453" s="148"/>
      <c r="H453" s="87"/>
    </row>
    <row r="454" spans="3:8" s="132" customFormat="1" ht="15" customHeight="1" x14ac:dyDescent="0.25">
      <c r="C454" s="146"/>
      <c r="D454" s="146"/>
      <c r="E454" s="147"/>
      <c r="F454" s="146"/>
      <c r="G454" s="148"/>
      <c r="H454" s="87"/>
    </row>
    <row r="455" spans="3:8" s="132" customFormat="1" ht="15" customHeight="1" x14ac:dyDescent="0.25">
      <c r="C455" s="146"/>
      <c r="D455" s="146"/>
      <c r="E455" s="147"/>
      <c r="F455" s="146"/>
      <c r="G455" s="148"/>
      <c r="H455" s="87"/>
    </row>
    <row r="456" spans="3:8" s="132" customFormat="1" ht="15" customHeight="1" x14ac:dyDescent="0.25">
      <c r="C456" s="146"/>
      <c r="D456" s="146"/>
      <c r="E456" s="147"/>
      <c r="F456" s="146"/>
      <c r="G456" s="148"/>
      <c r="H456" s="87"/>
    </row>
    <row r="457" spans="3:8" s="132" customFormat="1" ht="15" customHeight="1" x14ac:dyDescent="0.25">
      <c r="C457" s="146"/>
      <c r="D457" s="146"/>
      <c r="E457" s="147"/>
      <c r="F457" s="146"/>
      <c r="G457" s="148"/>
      <c r="H457" s="87"/>
    </row>
    <row r="458" spans="3:8" s="132" customFormat="1" ht="15" customHeight="1" x14ac:dyDescent="0.25">
      <c r="C458" s="146"/>
      <c r="D458" s="146"/>
      <c r="E458" s="147"/>
      <c r="F458" s="146"/>
      <c r="G458" s="148"/>
      <c r="H458" s="87"/>
    </row>
    <row r="459" spans="3:8" s="132" customFormat="1" ht="15" customHeight="1" x14ac:dyDescent="0.25">
      <c r="C459" s="146"/>
      <c r="D459" s="146"/>
      <c r="E459" s="147"/>
      <c r="F459" s="146"/>
      <c r="G459" s="148"/>
      <c r="H459" s="87"/>
    </row>
    <row r="460" spans="3:8" s="132" customFormat="1" ht="15" customHeight="1" x14ac:dyDescent="0.25">
      <c r="C460" s="146"/>
      <c r="D460" s="146"/>
      <c r="E460" s="147"/>
      <c r="F460" s="146"/>
      <c r="G460" s="148"/>
      <c r="H460" s="87"/>
    </row>
    <row r="461" spans="3:8" s="132" customFormat="1" ht="15" customHeight="1" x14ac:dyDescent="0.25">
      <c r="C461" s="146"/>
      <c r="D461" s="146"/>
      <c r="E461" s="147"/>
      <c r="F461" s="146"/>
      <c r="G461" s="148"/>
      <c r="H461" s="87"/>
    </row>
    <row r="462" spans="3:8" s="132" customFormat="1" ht="15" customHeight="1" x14ac:dyDescent="0.25">
      <c r="C462" s="146"/>
      <c r="D462" s="146"/>
      <c r="E462" s="147"/>
      <c r="F462" s="146"/>
      <c r="G462" s="148"/>
      <c r="H462" s="87"/>
    </row>
    <row r="463" spans="3:8" s="132" customFormat="1" ht="15" customHeight="1" x14ac:dyDescent="0.25">
      <c r="C463" s="146"/>
      <c r="D463" s="146"/>
      <c r="E463" s="147"/>
      <c r="F463" s="146"/>
      <c r="G463" s="148"/>
      <c r="H463" s="87"/>
    </row>
    <row r="464" spans="3:8" s="132" customFormat="1" ht="15" customHeight="1" x14ac:dyDescent="0.25">
      <c r="C464" s="146"/>
      <c r="D464" s="146"/>
      <c r="E464" s="147"/>
      <c r="F464" s="146"/>
      <c r="G464" s="148"/>
      <c r="H464" s="87"/>
    </row>
    <row r="465" spans="3:8" s="132" customFormat="1" ht="15" customHeight="1" x14ac:dyDescent="0.25">
      <c r="C465" s="146"/>
      <c r="D465" s="146"/>
      <c r="E465" s="147"/>
      <c r="F465" s="146"/>
      <c r="G465" s="148"/>
      <c r="H465" s="87"/>
    </row>
    <row r="466" spans="3:8" s="132" customFormat="1" ht="15" customHeight="1" x14ac:dyDescent="0.25">
      <c r="C466" s="146"/>
      <c r="D466" s="146"/>
      <c r="E466" s="147"/>
      <c r="F466" s="146"/>
      <c r="G466" s="148"/>
      <c r="H466" s="87"/>
    </row>
    <row r="467" spans="3:8" s="132" customFormat="1" ht="15" customHeight="1" x14ac:dyDescent="0.25">
      <c r="C467" s="146"/>
      <c r="D467" s="146"/>
      <c r="E467" s="147"/>
      <c r="F467" s="146"/>
      <c r="G467" s="148"/>
      <c r="H467" s="87"/>
    </row>
    <row r="468" spans="3:8" s="132" customFormat="1" ht="15" customHeight="1" x14ac:dyDescent="0.25">
      <c r="C468" s="146"/>
      <c r="D468" s="146"/>
      <c r="E468" s="147"/>
      <c r="F468" s="146"/>
      <c r="G468" s="148"/>
      <c r="H468" s="87"/>
    </row>
    <row r="469" spans="3:8" s="132" customFormat="1" ht="15" customHeight="1" x14ac:dyDescent="0.25">
      <c r="C469" s="146"/>
      <c r="D469" s="146"/>
      <c r="E469" s="147"/>
      <c r="F469" s="146"/>
      <c r="G469" s="148"/>
      <c r="H469" s="87"/>
    </row>
    <row r="470" spans="3:8" s="132" customFormat="1" ht="15" customHeight="1" x14ac:dyDescent="0.25">
      <c r="C470" s="146"/>
      <c r="D470" s="146"/>
      <c r="E470" s="147"/>
      <c r="F470" s="146"/>
      <c r="G470" s="148"/>
      <c r="H470" s="87"/>
    </row>
    <row r="471" spans="3:8" s="132" customFormat="1" ht="15" customHeight="1" x14ac:dyDescent="0.25">
      <c r="C471" s="146"/>
      <c r="D471" s="146"/>
      <c r="E471" s="147"/>
      <c r="F471" s="146"/>
      <c r="G471" s="148"/>
      <c r="H471" s="87"/>
    </row>
    <row r="472" spans="3:8" s="132" customFormat="1" ht="15" customHeight="1" x14ac:dyDescent="0.25">
      <c r="C472" s="146"/>
      <c r="D472" s="146"/>
      <c r="E472" s="147"/>
      <c r="F472" s="146"/>
      <c r="G472" s="148"/>
      <c r="H472" s="87"/>
    </row>
    <row r="473" spans="3:8" s="132" customFormat="1" ht="15" customHeight="1" x14ac:dyDescent="0.25">
      <c r="C473" s="146"/>
      <c r="D473" s="146"/>
      <c r="E473" s="147"/>
      <c r="F473" s="146"/>
      <c r="G473" s="148"/>
      <c r="H473" s="87"/>
    </row>
    <row r="474" spans="3:8" s="132" customFormat="1" ht="15" customHeight="1" x14ac:dyDescent="0.25">
      <c r="C474" s="146"/>
      <c r="D474" s="146"/>
      <c r="E474" s="147"/>
      <c r="F474" s="146"/>
      <c r="G474" s="148"/>
      <c r="H474" s="87"/>
    </row>
    <row r="475" spans="3:8" s="132" customFormat="1" ht="15" customHeight="1" x14ac:dyDescent="0.25">
      <c r="C475" s="146"/>
      <c r="D475" s="146"/>
      <c r="E475" s="147"/>
      <c r="F475" s="146"/>
      <c r="G475" s="148"/>
      <c r="H475" s="87"/>
    </row>
    <row r="476" spans="3:8" s="132" customFormat="1" ht="15" customHeight="1" x14ac:dyDescent="0.25">
      <c r="C476" s="146"/>
      <c r="D476" s="146"/>
      <c r="E476" s="147"/>
      <c r="F476" s="146"/>
      <c r="G476" s="148"/>
      <c r="H476" s="87"/>
    </row>
    <row r="477" spans="3:8" s="132" customFormat="1" ht="15" customHeight="1" x14ac:dyDescent="0.25">
      <c r="C477" s="146"/>
      <c r="D477" s="146"/>
      <c r="E477" s="147"/>
      <c r="F477" s="146"/>
      <c r="G477" s="148"/>
      <c r="H477" s="87"/>
    </row>
    <row r="478" spans="3:8" s="132" customFormat="1" ht="15" customHeight="1" x14ac:dyDescent="0.25">
      <c r="C478" s="146"/>
      <c r="D478" s="146"/>
      <c r="E478" s="147"/>
      <c r="F478" s="146"/>
      <c r="G478" s="148"/>
      <c r="H478" s="87"/>
    </row>
    <row r="479" spans="3:8" s="132" customFormat="1" ht="15" customHeight="1" x14ac:dyDescent="0.25">
      <c r="C479" s="146"/>
      <c r="D479" s="146"/>
      <c r="E479" s="147"/>
      <c r="F479" s="146"/>
      <c r="G479" s="148"/>
      <c r="H479" s="87"/>
    </row>
    <row r="480" spans="3:8" s="132" customFormat="1" ht="15" customHeight="1" x14ac:dyDescent="0.25">
      <c r="C480" s="146"/>
      <c r="D480" s="146"/>
      <c r="E480" s="147"/>
      <c r="F480" s="146"/>
      <c r="G480" s="148"/>
      <c r="H480" s="87"/>
    </row>
    <row r="481" spans="3:8" s="132" customFormat="1" ht="15" customHeight="1" x14ac:dyDescent="0.25">
      <c r="C481" s="146"/>
      <c r="D481" s="146"/>
      <c r="E481" s="147"/>
      <c r="F481" s="146"/>
      <c r="G481" s="148"/>
      <c r="H481" s="87"/>
    </row>
    <row r="482" spans="3:8" s="132" customFormat="1" ht="15" customHeight="1" x14ac:dyDescent="0.25">
      <c r="C482" s="146"/>
      <c r="D482" s="146"/>
      <c r="E482" s="147"/>
      <c r="F482" s="146"/>
      <c r="G482" s="148"/>
      <c r="H482" s="87"/>
    </row>
    <row r="483" spans="3:8" s="132" customFormat="1" ht="15" customHeight="1" x14ac:dyDescent="0.25">
      <c r="C483" s="146"/>
      <c r="D483" s="146"/>
      <c r="E483" s="147"/>
      <c r="F483" s="146"/>
      <c r="G483" s="148"/>
      <c r="H483" s="87"/>
    </row>
    <row r="484" spans="3:8" s="132" customFormat="1" ht="15" customHeight="1" x14ac:dyDescent="0.25">
      <c r="C484" s="146"/>
      <c r="D484" s="146"/>
      <c r="E484" s="147"/>
      <c r="F484" s="146"/>
      <c r="G484" s="148"/>
      <c r="H484" s="87"/>
    </row>
    <row r="485" spans="3:8" s="132" customFormat="1" ht="15" customHeight="1" x14ac:dyDescent="0.25">
      <c r="C485" s="146"/>
      <c r="D485" s="146"/>
      <c r="E485" s="147"/>
      <c r="F485" s="146"/>
      <c r="G485" s="148"/>
      <c r="H485" s="87"/>
    </row>
    <row r="486" spans="3:8" s="132" customFormat="1" ht="15" customHeight="1" x14ac:dyDescent="0.25">
      <c r="C486" s="146"/>
      <c r="D486" s="146"/>
      <c r="E486" s="147"/>
      <c r="F486" s="146"/>
      <c r="G486" s="148"/>
      <c r="H486" s="87"/>
    </row>
    <row r="487" spans="3:8" s="132" customFormat="1" ht="15" customHeight="1" x14ac:dyDescent="0.25">
      <c r="C487" s="146"/>
      <c r="D487" s="146"/>
      <c r="E487" s="147"/>
      <c r="F487" s="146"/>
      <c r="G487" s="148"/>
      <c r="H487" s="87"/>
    </row>
    <row r="488" spans="3:8" s="132" customFormat="1" ht="15" customHeight="1" x14ac:dyDescent="0.25">
      <c r="C488" s="146"/>
      <c r="D488" s="146"/>
      <c r="E488" s="147"/>
      <c r="F488" s="146"/>
      <c r="G488" s="148"/>
      <c r="H488" s="87"/>
    </row>
    <row r="489" spans="3:8" s="132" customFormat="1" ht="15" customHeight="1" x14ac:dyDescent="0.25">
      <c r="C489" s="146"/>
      <c r="D489" s="146"/>
      <c r="E489" s="147"/>
      <c r="F489" s="146"/>
      <c r="G489" s="148"/>
      <c r="H489" s="87"/>
    </row>
    <row r="490" spans="3:8" s="132" customFormat="1" ht="15" customHeight="1" x14ac:dyDescent="0.25">
      <c r="C490" s="146"/>
      <c r="D490" s="146"/>
      <c r="E490" s="147"/>
      <c r="F490" s="146"/>
      <c r="G490" s="148"/>
      <c r="H490" s="87"/>
    </row>
    <row r="491" spans="3:8" s="132" customFormat="1" ht="15" customHeight="1" x14ac:dyDescent="0.25">
      <c r="C491" s="146"/>
      <c r="D491" s="146"/>
      <c r="E491" s="147"/>
      <c r="F491" s="146"/>
      <c r="G491" s="148"/>
      <c r="H491" s="87"/>
    </row>
    <row r="492" spans="3:8" s="132" customFormat="1" ht="15" customHeight="1" x14ac:dyDescent="0.25">
      <c r="C492" s="146"/>
      <c r="D492" s="146"/>
      <c r="E492" s="147"/>
      <c r="F492" s="146"/>
      <c r="G492" s="148"/>
      <c r="H492" s="87"/>
    </row>
    <row r="493" spans="3:8" s="132" customFormat="1" ht="15" customHeight="1" x14ac:dyDescent="0.25">
      <c r="C493" s="146"/>
      <c r="D493" s="146"/>
      <c r="E493" s="147"/>
      <c r="F493" s="146"/>
      <c r="G493" s="148"/>
      <c r="H493" s="87"/>
    </row>
    <row r="494" spans="3:8" s="132" customFormat="1" ht="15" customHeight="1" x14ac:dyDescent="0.25">
      <c r="C494" s="146"/>
      <c r="D494" s="146"/>
      <c r="E494" s="147"/>
      <c r="F494" s="146"/>
      <c r="G494" s="148"/>
      <c r="H494" s="87"/>
    </row>
    <row r="495" spans="3:8" s="132" customFormat="1" ht="15" customHeight="1" x14ac:dyDescent="0.25">
      <c r="C495" s="146"/>
      <c r="D495" s="146"/>
      <c r="E495" s="147"/>
      <c r="F495" s="146"/>
      <c r="G495" s="148"/>
      <c r="H495" s="87"/>
    </row>
    <row r="496" spans="3:8" s="132" customFormat="1" ht="15" customHeight="1" x14ac:dyDescent="0.25">
      <c r="C496" s="146"/>
      <c r="D496" s="146"/>
      <c r="E496" s="147"/>
      <c r="F496" s="146"/>
      <c r="G496" s="148"/>
      <c r="H496" s="87"/>
    </row>
    <row r="497" spans="3:8" s="132" customFormat="1" ht="15" customHeight="1" x14ac:dyDescent="0.25">
      <c r="C497" s="146"/>
      <c r="D497" s="146"/>
      <c r="E497" s="147"/>
      <c r="F497" s="146"/>
      <c r="G497" s="148"/>
      <c r="H497" s="87"/>
    </row>
    <row r="498" spans="3:8" s="132" customFormat="1" ht="15" customHeight="1" x14ac:dyDescent="0.25">
      <c r="C498" s="146"/>
      <c r="D498" s="146"/>
      <c r="E498" s="147"/>
      <c r="F498" s="146"/>
      <c r="G498" s="148"/>
      <c r="H498" s="87"/>
    </row>
    <row r="499" spans="3:8" s="132" customFormat="1" ht="15" customHeight="1" x14ac:dyDescent="0.25">
      <c r="C499" s="146"/>
      <c r="D499" s="146"/>
      <c r="E499" s="147"/>
      <c r="F499" s="146"/>
      <c r="G499" s="148"/>
      <c r="H499" s="87"/>
    </row>
    <row r="500" spans="3:8" s="132" customFormat="1" ht="15" customHeight="1" x14ac:dyDescent="0.25">
      <c r="C500" s="146"/>
      <c r="D500" s="146"/>
      <c r="E500" s="147"/>
      <c r="F500" s="146"/>
      <c r="G500" s="148"/>
      <c r="H500" s="87"/>
    </row>
    <row r="501" spans="3:8" s="132" customFormat="1" ht="15" customHeight="1" x14ac:dyDescent="0.25">
      <c r="C501" s="146"/>
      <c r="D501" s="146"/>
      <c r="E501" s="147"/>
      <c r="F501" s="146"/>
      <c r="G501" s="148"/>
      <c r="H501" s="87"/>
    </row>
    <row r="502" spans="3:8" s="132" customFormat="1" ht="15" customHeight="1" x14ac:dyDescent="0.25">
      <c r="C502" s="146"/>
      <c r="D502" s="146"/>
      <c r="E502" s="147"/>
      <c r="F502" s="146"/>
      <c r="G502" s="148"/>
      <c r="H502" s="87"/>
    </row>
    <row r="503" spans="3:8" s="132" customFormat="1" ht="15" customHeight="1" x14ac:dyDescent="0.25">
      <c r="C503" s="146"/>
      <c r="D503" s="146"/>
      <c r="E503" s="147"/>
      <c r="F503" s="146"/>
      <c r="G503" s="148"/>
      <c r="H503" s="87"/>
    </row>
    <row r="504" spans="3:8" s="132" customFormat="1" ht="15" customHeight="1" x14ac:dyDescent="0.25">
      <c r="C504" s="146"/>
      <c r="D504" s="146"/>
      <c r="E504" s="147"/>
      <c r="F504" s="146"/>
      <c r="G504" s="148"/>
      <c r="H504" s="87"/>
    </row>
    <row r="505" spans="3:8" s="132" customFormat="1" ht="15" customHeight="1" x14ac:dyDescent="0.25">
      <c r="C505" s="146"/>
      <c r="D505" s="146"/>
      <c r="E505" s="147"/>
      <c r="F505" s="146"/>
      <c r="G505" s="148"/>
      <c r="H505" s="87"/>
    </row>
    <row r="506" spans="3:8" s="132" customFormat="1" ht="15" customHeight="1" x14ac:dyDescent="0.25">
      <c r="C506" s="146"/>
      <c r="D506" s="146"/>
      <c r="E506" s="147"/>
      <c r="F506" s="146"/>
      <c r="G506" s="148"/>
      <c r="H506" s="87"/>
    </row>
    <row r="507" spans="3:8" s="132" customFormat="1" ht="15" customHeight="1" x14ac:dyDescent="0.25">
      <c r="C507" s="146"/>
      <c r="D507" s="146"/>
      <c r="E507" s="147"/>
      <c r="F507" s="146"/>
      <c r="G507" s="148"/>
      <c r="H507" s="87"/>
    </row>
    <row r="508" spans="3:8" s="132" customFormat="1" ht="15" customHeight="1" x14ac:dyDescent="0.25">
      <c r="C508" s="146"/>
      <c r="D508" s="146"/>
      <c r="E508" s="147"/>
      <c r="F508" s="146"/>
      <c r="G508" s="148"/>
      <c r="H508" s="87"/>
    </row>
    <row r="509" spans="3:8" s="132" customFormat="1" ht="15" customHeight="1" x14ac:dyDescent="0.25">
      <c r="C509" s="146"/>
      <c r="D509" s="146"/>
      <c r="E509" s="147"/>
      <c r="F509" s="146"/>
      <c r="G509" s="148"/>
      <c r="H509" s="87"/>
    </row>
    <row r="510" spans="3:8" s="132" customFormat="1" ht="15" customHeight="1" x14ac:dyDescent="0.25">
      <c r="C510" s="146"/>
      <c r="D510" s="146"/>
      <c r="E510" s="147"/>
      <c r="F510" s="146"/>
      <c r="G510" s="148"/>
      <c r="H510" s="87"/>
    </row>
    <row r="511" spans="3:8" s="132" customFormat="1" ht="15" customHeight="1" x14ac:dyDescent="0.25">
      <c r="C511" s="146"/>
      <c r="D511" s="146"/>
      <c r="E511" s="147"/>
      <c r="F511" s="146"/>
      <c r="G511" s="148"/>
      <c r="H511" s="87"/>
    </row>
    <row r="512" spans="3:8" s="132" customFormat="1" ht="15" customHeight="1" x14ac:dyDescent="0.25">
      <c r="C512" s="146"/>
      <c r="D512" s="146"/>
      <c r="E512" s="147"/>
      <c r="F512" s="146"/>
      <c r="G512" s="148"/>
      <c r="H512" s="87"/>
    </row>
    <row r="513" spans="3:8" s="132" customFormat="1" ht="15" customHeight="1" x14ac:dyDescent="0.25">
      <c r="C513" s="146"/>
      <c r="D513" s="146"/>
      <c r="E513" s="147"/>
      <c r="F513" s="146"/>
      <c r="G513" s="148"/>
      <c r="H513" s="87"/>
    </row>
    <row r="514" spans="3:8" s="132" customFormat="1" ht="15" customHeight="1" x14ac:dyDescent="0.25">
      <c r="C514" s="146"/>
      <c r="D514" s="146"/>
      <c r="E514" s="147"/>
      <c r="F514" s="146"/>
      <c r="G514" s="148"/>
      <c r="H514" s="87"/>
    </row>
    <row r="515" spans="3:8" s="132" customFormat="1" ht="15" customHeight="1" x14ac:dyDescent="0.25">
      <c r="C515" s="146"/>
      <c r="D515" s="146"/>
      <c r="E515" s="147"/>
      <c r="F515" s="146"/>
      <c r="G515" s="148"/>
      <c r="H515" s="87"/>
    </row>
    <row r="516" spans="3:8" s="132" customFormat="1" ht="15" customHeight="1" x14ac:dyDescent="0.25">
      <c r="C516" s="146"/>
      <c r="D516" s="146"/>
      <c r="E516" s="147"/>
      <c r="F516" s="146"/>
      <c r="G516" s="148"/>
      <c r="H516" s="87"/>
    </row>
    <row r="517" spans="3:8" s="132" customFormat="1" ht="15" customHeight="1" x14ac:dyDescent="0.25">
      <c r="C517" s="146"/>
      <c r="D517" s="146"/>
      <c r="E517" s="147"/>
      <c r="F517" s="146"/>
      <c r="G517" s="148"/>
      <c r="H517" s="87"/>
    </row>
    <row r="518" spans="3:8" s="132" customFormat="1" ht="15" customHeight="1" x14ac:dyDescent="0.25">
      <c r="C518" s="146"/>
      <c r="D518" s="146"/>
      <c r="E518" s="147"/>
      <c r="F518" s="146"/>
      <c r="G518" s="148"/>
      <c r="H518" s="87"/>
    </row>
    <row r="519" spans="3:8" s="132" customFormat="1" ht="15" customHeight="1" x14ac:dyDescent="0.25">
      <c r="C519" s="146"/>
      <c r="D519" s="146"/>
      <c r="E519" s="147"/>
      <c r="F519" s="146"/>
      <c r="G519" s="148"/>
      <c r="H519" s="87"/>
    </row>
    <row r="520" spans="3:8" s="132" customFormat="1" ht="15" customHeight="1" x14ac:dyDescent="0.25">
      <c r="C520" s="146"/>
      <c r="D520" s="146"/>
      <c r="E520" s="147"/>
      <c r="F520" s="146"/>
      <c r="G520" s="148"/>
      <c r="H520" s="87"/>
    </row>
    <row r="521" spans="3:8" s="132" customFormat="1" ht="15" customHeight="1" x14ac:dyDescent="0.25">
      <c r="C521" s="146"/>
      <c r="D521" s="146"/>
      <c r="E521" s="147"/>
      <c r="F521" s="146"/>
      <c r="G521" s="148"/>
      <c r="H521" s="87"/>
    </row>
    <row r="522" spans="3:8" s="132" customFormat="1" ht="15" customHeight="1" x14ac:dyDescent="0.25">
      <c r="C522" s="146"/>
      <c r="D522" s="146"/>
      <c r="E522" s="147"/>
      <c r="F522" s="146"/>
      <c r="G522" s="148"/>
      <c r="H522" s="87"/>
    </row>
    <row r="523" spans="3:8" s="132" customFormat="1" ht="15" customHeight="1" x14ac:dyDescent="0.25">
      <c r="C523" s="146"/>
      <c r="D523" s="146"/>
      <c r="E523" s="147"/>
      <c r="F523" s="146"/>
      <c r="G523" s="148"/>
      <c r="H523" s="87"/>
    </row>
    <row r="524" spans="3:8" s="132" customFormat="1" ht="15" customHeight="1" x14ac:dyDescent="0.25">
      <c r="C524" s="146"/>
      <c r="D524" s="146"/>
      <c r="E524" s="147"/>
      <c r="F524" s="146"/>
      <c r="G524" s="148"/>
      <c r="H524" s="87"/>
    </row>
    <row r="525" spans="3:8" s="132" customFormat="1" ht="15" customHeight="1" x14ac:dyDescent="0.25">
      <c r="C525" s="146"/>
      <c r="D525" s="146"/>
      <c r="E525" s="147"/>
      <c r="F525" s="146"/>
      <c r="G525" s="148"/>
      <c r="H525" s="87"/>
    </row>
    <row r="526" spans="3:8" s="132" customFormat="1" ht="15" customHeight="1" x14ac:dyDescent="0.25">
      <c r="C526" s="146"/>
      <c r="D526" s="146"/>
      <c r="E526" s="147"/>
      <c r="F526" s="146"/>
      <c r="G526" s="148"/>
      <c r="H526" s="87"/>
    </row>
    <row r="527" spans="3:8" s="132" customFormat="1" ht="15" customHeight="1" x14ac:dyDescent="0.25">
      <c r="C527" s="146"/>
      <c r="D527" s="146"/>
      <c r="E527" s="147"/>
      <c r="F527" s="146"/>
      <c r="G527" s="148"/>
      <c r="H527" s="87"/>
    </row>
    <row r="528" spans="3:8" s="132" customFormat="1" ht="15" customHeight="1" x14ac:dyDescent="0.25">
      <c r="C528" s="146"/>
      <c r="D528" s="146"/>
      <c r="E528" s="147"/>
      <c r="F528" s="146"/>
      <c r="G528" s="148"/>
      <c r="H528" s="87"/>
    </row>
    <row r="529" spans="3:8" s="132" customFormat="1" ht="15" customHeight="1" x14ac:dyDescent="0.25">
      <c r="C529" s="146"/>
      <c r="D529" s="146"/>
      <c r="E529" s="147"/>
      <c r="F529" s="146"/>
      <c r="G529" s="148"/>
      <c r="H529" s="87"/>
    </row>
    <row r="530" spans="3:8" s="132" customFormat="1" ht="15" customHeight="1" x14ac:dyDescent="0.25">
      <c r="C530" s="146"/>
      <c r="D530" s="146"/>
      <c r="E530" s="147"/>
      <c r="F530" s="146"/>
      <c r="G530" s="148"/>
      <c r="H530" s="87"/>
    </row>
    <row r="531" spans="3:8" s="132" customFormat="1" ht="15" customHeight="1" x14ac:dyDescent="0.25">
      <c r="C531" s="146"/>
      <c r="D531" s="146"/>
      <c r="E531" s="147"/>
      <c r="F531" s="146"/>
      <c r="G531" s="148"/>
      <c r="H531" s="87"/>
    </row>
    <row r="532" spans="3:8" s="132" customFormat="1" ht="15" customHeight="1" x14ac:dyDescent="0.25">
      <c r="C532" s="146"/>
      <c r="D532" s="146"/>
      <c r="E532" s="147"/>
      <c r="F532" s="146"/>
      <c r="G532" s="148"/>
      <c r="H532" s="87"/>
    </row>
    <row r="533" spans="3:8" s="132" customFormat="1" ht="15" customHeight="1" x14ac:dyDescent="0.25">
      <c r="C533" s="146"/>
      <c r="D533" s="146"/>
      <c r="E533" s="147"/>
      <c r="F533" s="146"/>
      <c r="G533" s="148"/>
      <c r="H533" s="87"/>
    </row>
    <row r="534" spans="3:8" s="132" customFormat="1" ht="15" customHeight="1" x14ac:dyDescent="0.25">
      <c r="C534" s="146"/>
      <c r="D534" s="146"/>
      <c r="E534" s="147"/>
      <c r="F534" s="146"/>
      <c r="G534" s="148"/>
      <c r="H534" s="87"/>
    </row>
    <row r="535" spans="3:8" s="132" customFormat="1" ht="15" customHeight="1" x14ac:dyDescent="0.25">
      <c r="C535" s="146"/>
      <c r="D535" s="146"/>
      <c r="E535" s="147"/>
      <c r="F535" s="146"/>
      <c r="G535" s="148"/>
      <c r="H535" s="87"/>
    </row>
    <row r="536" spans="3:8" s="132" customFormat="1" ht="15" customHeight="1" x14ac:dyDescent="0.25">
      <c r="C536" s="146"/>
      <c r="D536" s="146"/>
      <c r="E536" s="147"/>
      <c r="F536" s="146"/>
      <c r="G536" s="148"/>
      <c r="H536" s="87"/>
    </row>
    <row r="537" spans="3:8" s="132" customFormat="1" ht="15" customHeight="1" x14ac:dyDescent="0.25">
      <c r="C537" s="146"/>
      <c r="D537" s="146"/>
      <c r="E537" s="147"/>
      <c r="F537" s="146"/>
      <c r="G537" s="148"/>
      <c r="H537" s="87"/>
    </row>
    <row r="538" spans="3:8" s="132" customFormat="1" ht="15" customHeight="1" x14ac:dyDescent="0.25">
      <c r="C538" s="146"/>
      <c r="D538" s="146"/>
      <c r="E538" s="147"/>
      <c r="F538" s="146"/>
      <c r="G538" s="148"/>
      <c r="H538" s="87"/>
    </row>
    <row r="539" spans="3:8" s="132" customFormat="1" ht="15" customHeight="1" x14ac:dyDescent="0.25">
      <c r="C539" s="146"/>
      <c r="D539" s="146"/>
      <c r="E539" s="147"/>
      <c r="F539" s="146"/>
      <c r="G539" s="148"/>
      <c r="H539" s="87"/>
    </row>
    <row r="540" spans="3:8" s="132" customFormat="1" ht="15" customHeight="1" x14ac:dyDescent="0.25">
      <c r="C540" s="146"/>
      <c r="D540" s="146"/>
      <c r="E540" s="147"/>
      <c r="F540" s="146"/>
      <c r="G540" s="148"/>
      <c r="H540" s="87"/>
    </row>
    <row r="541" spans="3:8" s="132" customFormat="1" ht="15" customHeight="1" x14ac:dyDescent="0.25">
      <c r="C541" s="146"/>
      <c r="D541" s="146"/>
      <c r="E541" s="147"/>
      <c r="F541" s="146"/>
      <c r="G541" s="148"/>
      <c r="H541" s="87"/>
    </row>
    <row r="542" spans="3:8" s="132" customFormat="1" ht="15" customHeight="1" x14ac:dyDescent="0.25">
      <c r="C542" s="146"/>
      <c r="D542" s="146"/>
      <c r="E542" s="147"/>
      <c r="F542" s="146"/>
      <c r="G542" s="148"/>
      <c r="H542" s="87"/>
    </row>
    <row r="543" spans="3:8" s="132" customFormat="1" ht="15" customHeight="1" x14ac:dyDescent="0.25">
      <c r="C543" s="146"/>
      <c r="D543" s="146"/>
      <c r="E543" s="147"/>
      <c r="F543" s="146"/>
      <c r="G543" s="148"/>
      <c r="H543" s="87"/>
    </row>
    <row r="544" spans="3:8" s="132" customFormat="1" ht="15" customHeight="1" x14ac:dyDescent="0.25">
      <c r="C544" s="146"/>
      <c r="D544" s="146"/>
      <c r="E544" s="147"/>
      <c r="F544" s="146"/>
      <c r="G544" s="148"/>
      <c r="H544" s="87"/>
    </row>
    <row r="545" spans="3:8" s="132" customFormat="1" ht="15" customHeight="1" x14ac:dyDescent="0.25">
      <c r="C545" s="146"/>
      <c r="D545" s="146"/>
      <c r="E545" s="147"/>
      <c r="F545" s="146"/>
      <c r="G545" s="148"/>
      <c r="H545" s="87"/>
    </row>
    <row r="546" spans="3:8" s="132" customFormat="1" ht="15" customHeight="1" x14ac:dyDescent="0.25">
      <c r="C546" s="146"/>
      <c r="D546" s="146"/>
      <c r="E546" s="147"/>
      <c r="F546" s="146"/>
      <c r="G546" s="148"/>
      <c r="H546" s="87"/>
    </row>
    <row r="547" spans="3:8" s="132" customFormat="1" ht="15" customHeight="1" x14ac:dyDescent="0.25">
      <c r="C547" s="146"/>
      <c r="D547" s="146"/>
      <c r="E547" s="147"/>
      <c r="F547" s="146"/>
      <c r="G547" s="148"/>
      <c r="H547" s="87"/>
    </row>
    <row r="548" spans="3:8" s="132" customFormat="1" ht="15" customHeight="1" x14ac:dyDescent="0.25">
      <c r="C548" s="146"/>
      <c r="D548" s="146"/>
      <c r="E548" s="147"/>
      <c r="F548" s="146"/>
      <c r="G548" s="148"/>
      <c r="H548" s="87"/>
    </row>
    <row r="549" spans="3:8" s="132" customFormat="1" ht="15" customHeight="1" x14ac:dyDescent="0.25">
      <c r="C549" s="146"/>
      <c r="D549" s="146"/>
      <c r="E549" s="147"/>
      <c r="F549" s="146"/>
      <c r="G549" s="148"/>
      <c r="H549" s="87"/>
    </row>
    <row r="550" spans="3:8" s="132" customFormat="1" ht="15" customHeight="1" x14ac:dyDescent="0.25">
      <c r="C550" s="146"/>
      <c r="D550" s="146"/>
      <c r="E550" s="147"/>
      <c r="F550" s="146"/>
      <c r="G550" s="148"/>
      <c r="H550" s="87"/>
    </row>
    <row r="551" spans="3:8" s="132" customFormat="1" ht="15" customHeight="1" x14ac:dyDescent="0.25">
      <c r="C551" s="146"/>
      <c r="D551" s="146"/>
      <c r="E551" s="147"/>
      <c r="F551" s="146"/>
      <c r="G551" s="148"/>
      <c r="H551" s="87"/>
    </row>
    <row r="552" spans="3:8" s="132" customFormat="1" ht="15" customHeight="1" x14ac:dyDescent="0.25">
      <c r="C552" s="146"/>
      <c r="D552" s="146"/>
      <c r="E552" s="147"/>
      <c r="F552" s="146"/>
      <c r="G552" s="148"/>
      <c r="H552" s="87"/>
    </row>
    <row r="553" spans="3:8" s="132" customFormat="1" ht="15" customHeight="1" x14ac:dyDescent="0.25">
      <c r="C553" s="146"/>
      <c r="D553" s="146"/>
      <c r="E553" s="147"/>
      <c r="F553" s="146"/>
      <c r="G553" s="148"/>
      <c r="H553" s="87"/>
    </row>
    <row r="554" spans="3:8" s="132" customFormat="1" ht="15" customHeight="1" x14ac:dyDescent="0.25">
      <c r="C554" s="146"/>
      <c r="D554" s="146"/>
      <c r="E554" s="147"/>
      <c r="F554" s="146"/>
      <c r="G554" s="148"/>
      <c r="H554" s="87"/>
    </row>
    <row r="555" spans="3:8" s="132" customFormat="1" ht="15" customHeight="1" x14ac:dyDescent="0.25">
      <c r="C555" s="146"/>
      <c r="D555" s="146"/>
      <c r="E555" s="147"/>
      <c r="F555" s="146"/>
      <c r="G555" s="148"/>
      <c r="H555" s="87"/>
    </row>
    <row r="556" spans="3:8" s="132" customFormat="1" ht="15" customHeight="1" x14ac:dyDescent="0.25">
      <c r="C556" s="146"/>
      <c r="D556" s="146"/>
      <c r="E556" s="147"/>
      <c r="F556" s="146"/>
      <c r="G556" s="148"/>
      <c r="H556" s="87"/>
    </row>
    <row r="557" spans="3:8" s="132" customFormat="1" ht="15" customHeight="1" x14ac:dyDescent="0.25">
      <c r="C557" s="146"/>
      <c r="D557" s="146"/>
      <c r="E557" s="147"/>
      <c r="F557" s="146"/>
      <c r="G557" s="148"/>
      <c r="H557" s="87"/>
    </row>
    <row r="558" spans="3:8" s="132" customFormat="1" ht="15" customHeight="1" x14ac:dyDescent="0.25">
      <c r="C558" s="146"/>
      <c r="D558" s="146"/>
      <c r="E558" s="147"/>
      <c r="F558" s="146"/>
      <c r="G558" s="148"/>
      <c r="H558" s="87"/>
    </row>
    <row r="559" spans="3:8" s="132" customFormat="1" ht="15" customHeight="1" x14ac:dyDescent="0.25">
      <c r="C559" s="146"/>
      <c r="D559" s="146"/>
      <c r="E559" s="147"/>
      <c r="F559" s="146"/>
      <c r="G559" s="148"/>
      <c r="H559" s="87"/>
    </row>
    <row r="560" spans="3:8" s="132" customFormat="1" ht="15" customHeight="1" x14ac:dyDescent="0.25">
      <c r="C560" s="146"/>
      <c r="D560" s="146"/>
      <c r="E560" s="147"/>
      <c r="F560" s="146"/>
      <c r="G560" s="148"/>
      <c r="H560" s="87"/>
    </row>
    <row r="561" spans="3:8" s="132" customFormat="1" ht="15" customHeight="1" x14ac:dyDescent="0.25">
      <c r="C561" s="146"/>
      <c r="D561" s="146"/>
      <c r="E561" s="147"/>
      <c r="F561" s="146"/>
      <c r="G561" s="148"/>
      <c r="H561" s="87"/>
    </row>
    <row r="562" spans="3:8" s="132" customFormat="1" ht="15" customHeight="1" x14ac:dyDescent="0.25">
      <c r="C562" s="146"/>
      <c r="D562" s="146"/>
      <c r="E562" s="147"/>
      <c r="F562" s="146"/>
      <c r="G562" s="148"/>
      <c r="H562" s="87"/>
    </row>
    <row r="563" spans="3:8" s="132" customFormat="1" ht="15" customHeight="1" x14ac:dyDescent="0.25">
      <c r="C563" s="146"/>
      <c r="D563" s="146"/>
      <c r="E563" s="147"/>
      <c r="F563" s="146"/>
      <c r="G563" s="148"/>
      <c r="H563" s="87"/>
    </row>
    <row r="564" spans="3:8" s="132" customFormat="1" ht="15" customHeight="1" x14ac:dyDescent="0.25">
      <c r="C564" s="146"/>
      <c r="D564" s="146"/>
      <c r="E564" s="147"/>
      <c r="F564" s="146"/>
      <c r="G564" s="148"/>
      <c r="H564" s="87"/>
    </row>
    <row r="565" spans="3:8" s="132" customFormat="1" ht="15" customHeight="1" x14ac:dyDescent="0.25">
      <c r="C565" s="146"/>
      <c r="D565" s="146"/>
      <c r="E565" s="147"/>
      <c r="F565" s="146"/>
      <c r="G565" s="148"/>
      <c r="H565" s="87"/>
    </row>
    <row r="566" spans="3:8" s="132" customFormat="1" ht="15" customHeight="1" x14ac:dyDescent="0.25">
      <c r="C566" s="146"/>
      <c r="D566" s="146"/>
      <c r="E566" s="147"/>
      <c r="F566" s="146"/>
      <c r="G566" s="148"/>
      <c r="H566" s="87"/>
    </row>
    <row r="567" spans="3:8" s="132" customFormat="1" ht="15" customHeight="1" x14ac:dyDescent="0.25">
      <c r="C567" s="146"/>
      <c r="D567" s="146"/>
      <c r="E567" s="147"/>
      <c r="F567" s="146"/>
      <c r="G567" s="148"/>
      <c r="H567" s="87"/>
    </row>
    <row r="568" spans="3:8" s="132" customFormat="1" ht="15" customHeight="1" x14ac:dyDescent="0.25">
      <c r="C568" s="146"/>
      <c r="D568" s="146"/>
      <c r="E568" s="147"/>
      <c r="F568" s="146"/>
      <c r="G568" s="148"/>
      <c r="H568" s="87"/>
    </row>
    <row r="569" spans="3:8" s="132" customFormat="1" ht="15" customHeight="1" x14ac:dyDescent="0.25">
      <c r="C569" s="146"/>
      <c r="D569" s="146"/>
      <c r="E569" s="147"/>
      <c r="F569" s="146"/>
      <c r="G569" s="148"/>
      <c r="H569" s="87"/>
    </row>
    <row r="570" spans="3:8" s="132" customFormat="1" ht="15" customHeight="1" x14ac:dyDescent="0.25">
      <c r="C570" s="146"/>
      <c r="D570" s="146"/>
      <c r="E570" s="147"/>
      <c r="F570" s="146"/>
      <c r="G570" s="148"/>
      <c r="H570" s="87"/>
    </row>
    <row r="571" spans="3:8" s="132" customFormat="1" ht="15" customHeight="1" x14ac:dyDescent="0.25">
      <c r="C571" s="146"/>
      <c r="D571" s="146"/>
      <c r="E571" s="147"/>
      <c r="F571" s="146"/>
      <c r="G571" s="148"/>
      <c r="H571" s="87"/>
    </row>
    <row r="572" spans="3:8" s="132" customFormat="1" ht="15" customHeight="1" x14ac:dyDescent="0.25">
      <c r="C572" s="146"/>
      <c r="D572" s="146"/>
      <c r="E572" s="147"/>
      <c r="F572" s="146"/>
      <c r="G572" s="148"/>
      <c r="H572" s="87"/>
    </row>
    <row r="573" spans="3:8" s="132" customFormat="1" ht="15" customHeight="1" x14ac:dyDescent="0.25">
      <c r="C573" s="146"/>
      <c r="D573" s="146"/>
      <c r="E573" s="147"/>
      <c r="F573" s="146"/>
      <c r="G573" s="148"/>
      <c r="H573" s="87"/>
    </row>
    <row r="574" spans="3:8" s="132" customFormat="1" ht="15" customHeight="1" x14ac:dyDescent="0.25">
      <c r="C574" s="146"/>
      <c r="D574" s="146"/>
      <c r="E574" s="147"/>
      <c r="F574" s="146"/>
      <c r="G574" s="148"/>
      <c r="H574" s="87"/>
    </row>
    <row r="575" spans="3:8" s="132" customFormat="1" ht="15" customHeight="1" x14ac:dyDescent="0.25">
      <c r="C575" s="146"/>
      <c r="D575" s="146"/>
      <c r="E575" s="147"/>
      <c r="F575" s="146"/>
      <c r="G575" s="148"/>
      <c r="H575" s="87"/>
    </row>
    <row r="576" spans="3:8" s="132" customFormat="1" ht="15" customHeight="1" x14ac:dyDescent="0.25">
      <c r="C576" s="146"/>
      <c r="D576" s="146"/>
      <c r="E576" s="147"/>
      <c r="F576" s="146"/>
      <c r="G576" s="148"/>
      <c r="H576" s="87"/>
    </row>
    <row r="577" spans="3:8" s="132" customFormat="1" ht="15" customHeight="1" x14ac:dyDescent="0.25">
      <c r="C577" s="146"/>
      <c r="D577" s="146"/>
      <c r="E577" s="147"/>
      <c r="F577" s="146"/>
      <c r="G577" s="148"/>
      <c r="H577" s="87"/>
    </row>
    <row r="578" spans="3:8" s="132" customFormat="1" ht="15" customHeight="1" x14ac:dyDescent="0.25">
      <c r="C578" s="146"/>
      <c r="D578" s="146"/>
      <c r="E578" s="147"/>
      <c r="F578" s="146"/>
      <c r="G578" s="148"/>
      <c r="H578" s="87"/>
    </row>
    <row r="579" spans="3:8" s="132" customFormat="1" ht="15" customHeight="1" x14ac:dyDescent="0.25">
      <c r="C579" s="146"/>
      <c r="D579" s="146"/>
      <c r="E579" s="147"/>
      <c r="F579" s="146"/>
      <c r="G579" s="148"/>
      <c r="H579" s="87"/>
    </row>
    <row r="580" spans="3:8" s="132" customFormat="1" ht="15" customHeight="1" x14ac:dyDescent="0.25">
      <c r="C580" s="146"/>
      <c r="D580" s="146"/>
      <c r="E580" s="147"/>
      <c r="F580" s="146"/>
      <c r="G580" s="148"/>
      <c r="H580" s="87"/>
    </row>
    <row r="581" spans="3:8" s="132" customFormat="1" ht="15" customHeight="1" x14ac:dyDescent="0.25">
      <c r="C581" s="146"/>
      <c r="D581" s="146"/>
      <c r="E581" s="147"/>
      <c r="F581" s="146"/>
      <c r="G581" s="148"/>
      <c r="H581" s="87"/>
    </row>
    <row r="582" spans="3:8" s="132" customFormat="1" ht="15" customHeight="1" x14ac:dyDescent="0.25">
      <c r="C582" s="146"/>
      <c r="D582" s="146"/>
      <c r="E582" s="147"/>
      <c r="F582" s="146"/>
      <c r="G582" s="148"/>
      <c r="H582" s="87"/>
    </row>
    <row r="583" spans="3:8" s="132" customFormat="1" ht="15" customHeight="1" x14ac:dyDescent="0.25">
      <c r="C583" s="146"/>
      <c r="D583" s="146"/>
      <c r="E583" s="147"/>
      <c r="F583" s="146"/>
      <c r="G583" s="148"/>
      <c r="H583" s="87"/>
    </row>
    <row r="584" spans="3:8" s="132" customFormat="1" ht="15" customHeight="1" x14ac:dyDescent="0.25">
      <c r="C584" s="146"/>
      <c r="D584" s="146"/>
      <c r="E584" s="147"/>
      <c r="F584" s="146"/>
      <c r="G584" s="148"/>
      <c r="H584" s="87"/>
    </row>
    <row r="585" spans="3:8" s="132" customFormat="1" ht="15" customHeight="1" x14ac:dyDescent="0.25">
      <c r="C585" s="146"/>
      <c r="D585" s="146"/>
      <c r="E585" s="147"/>
      <c r="F585" s="146"/>
      <c r="G585" s="148"/>
      <c r="H585" s="87"/>
    </row>
    <row r="586" spans="3:8" s="132" customFormat="1" ht="15" customHeight="1" x14ac:dyDescent="0.25">
      <c r="C586" s="146"/>
      <c r="D586" s="146"/>
      <c r="E586" s="147"/>
      <c r="F586" s="146"/>
      <c r="G586" s="148"/>
      <c r="H586" s="87"/>
    </row>
    <row r="587" spans="3:8" s="132" customFormat="1" ht="15" customHeight="1" x14ac:dyDescent="0.25">
      <c r="C587" s="146"/>
      <c r="D587" s="146"/>
      <c r="E587" s="147"/>
      <c r="F587" s="146"/>
      <c r="G587" s="148"/>
      <c r="H587" s="87"/>
    </row>
    <row r="588" spans="3:8" s="132" customFormat="1" ht="15" customHeight="1" x14ac:dyDescent="0.25">
      <c r="C588" s="146"/>
      <c r="D588" s="146"/>
      <c r="E588" s="147"/>
      <c r="F588" s="146"/>
      <c r="G588" s="148"/>
      <c r="H588" s="87"/>
    </row>
    <row r="589" spans="3:8" s="132" customFormat="1" ht="15" customHeight="1" x14ac:dyDescent="0.25">
      <c r="C589" s="146"/>
      <c r="D589" s="146"/>
      <c r="E589" s="147"/>
      <c r="F589" s="146"/>
      <c r="G589" s="148"/>
      <c r="H589" s="87"/>
    </row>
    <row r="590" spans="3:8" s="132" customFormat="1" ht="15" customHeight="1" x14ac:dyDescent="0.25">
      <c r="C590" s="146"/>
      <c r="D590" s="146"/>
      <c r="E590" s="147"/>
      <c r="F590" s="146"/>
      <c r="G590" s="148"/>
      <c r="H590" s="87"/>
    </row>
    <row r="591" spans="3:8" s="132" customFormat="1" ht="15" hidden="1" customHeight="1" x14ac:dyDescent="0.25">
      <c r="C591" s="146"/>
      <c r="D591" s="146"/>
      <c r="E591" s="147"/>
      <c r="F591" s="146"/>
      <c r="G591" s="148"/>
      <c r="H591" s="87"/>
    </row>
    <row r="592" spans="3:8" s="132" customFormat="1" ht="15" hidden="1" customHeight="1" x14ac:dyDescent="0.25">
      <c r="C592" s="146"/>
      <c r="D592" s="146"/>
      <c r="E592" s="147"/>
      <c r="F592" s="146"/>
      <c r="G592" s="148"/>
      <c r="H592" s="87"/>
    </row>
    <row r="593" spans="3:8" s="132" customFormat="1" ht="15" hidden="1" customHeight="1" x14ac:dyDescent="0.25">
      <c r="C593" s="146"/>
      <c r="D593" s="146"/>
      <c r="E593" s="147"/>
      <c r="F593" s="146"/>
      <c r="G593" s="148"/>
      <c r="H593" s="87"/>
    </row>
    <row r="594" spans="3:8" s="132" customFormat="1" ht="15" hidden="1" customHeight="1" x14ac:dyDescent="0.25">
      <c r="C594" s="146"/>
      <c r="D594" s="146"/>
      <c r="E594" s="147"/>
      <c r="F594" s="146"/>
      <c r="G594" s="148"/>
      <c r="H594" s="87"/>
    </row>
    <row r="595" spans="3:8" s="132" customFormat="1" ht="15" hidden="1" customHeight="1" x14ac:dyDescent="0.25">
      <c r="C595" s="146"/>
      <c r="D595" s="146"/>
      <c r="E595" s="147"/>
      <c r="F595" s="146"/>
      <c r="G595" s="148"/>
      <c r="H595" s="87"/>
    </row>
    <row r="596" spans="3:8" s="132" customFormat="1" ht="15" hidden="1" customHeight="1" x14ac:dyDescent="0.25">
      <c r="C596" s="146"/>
      <c r="D596" s="146"/>
      <c r="E596" s="147"/>
      <c r="F596" s="146"/>
      <c r="G596" s="148"/>
      <c r="H596" s="87"/>
    </row>
    <row r="597" spans="3:8" ht="15" customHeight="1" x14ac:dyDescent="0.25"/>
    <row r="598" spans="3:8" ht="15" customHeight="1" x14ac:dyDescent="0.25"/>
    <row r="599" spans="3:8" ht="15" customHeight="1" x14ac:dyDescent="0.25"/>
    <row r="600" spans="3:8" ht="15" customHeight="1" x14ac:dyDescent="0.25"/>
  </sheetData>
  <mergeCells count="41">
    <mergeCell ref="A203:G203"/>
    <mergeCell ref="A204:G204"/>
    <mergeCell ref="A272:B272"/>
    <mergeCell ref="A276:B276"/>
    <mergeCell ref="A277:G277"/>
    <mergeCell ref="A201:G201"/>
    <mergeCell ref="A117:B117"/>
    <mergeCell ref="A118:G118"/>
    <mergeCell ref="B119:G119"/>
    <mergeCell ref="A120:G120"/>
    <mergeCell ref="A121:G121"/>
    <mergeCell ref="A170:B170"/>
    <mergeCell ref="A174:B174"/>
    <mergeCell ref="A175:G175"/>
    <mergeCell ref="A178:G178"/>
    <mergeCell ref="A179:G179"/>
    <mergeCell ref="A200:B200"/>
    <mergeCell ref="A113:B113"/>
    <mergeCell ref="A45:A48"/>
    <mergeCell ref="A49:A54"/>
    <mergeCell ref="A55:A65"/>
    <mergeCell ref="A66:A71"/>
    <mergeCell ref="A72:A83"/>
    <mergeCell ref="A84:A86"/>
    <mergeCell ref="A87:B87"/>
    <mergeCell ref="A91:B91"/>
    <mergeCell ref="A92:G92"/>
    <mergeCell ref="A95:G95"/>
    <mergeCell ref="A96:G96"/>
    <mergeCell ref="A41:A44"/>
    <mergeCell ref="A1:G1"/>
    <mergeCell ref="A3:G3"/>
    <mergeCell ref="A4:G4"/>
    <mergeCell ref="A6:A9"/>
    <mergeCell ref="A10:A11"/>
    <mergeCell ref="A12:A16"/>
    <mergeCell ref="A17:A18"/>
    <mergeCell ref="A19:A22"/>
    <mergeCell ref="A23:A30"/>
    <mergeCell ref="A31:A36"/>
    <mergeCell ref="A37:A40"/>
  </mergeCells>
  <printOptions horizontalCentered="1" verticalCentered="1"/>
  <pageMargins left="0.15748031496062992" right="0.15748031496062992" top="0.15748031496062992" bottom="0.15748031496062992" header="0" footer="0"/>
  <pageSetup scale="48" orientation="portrait" r:id="rId1"/>
  <rowBreaks count="5" manualBreakCount="5">
    <brk id="2" max="16383" man="1"/>
    <brk id="92" max="4" man="1"/>
    <brk id="119" max="4" man="1"/>
    <brk id="175" max="4" man="1"/>
    <brk id="202"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workbookViewId="0">
      <selection activeCell="A77" sqref="A77:XFD1048576"/>
    </sheetView>
  </sheetViews>
  <sheetFormatPr baseColWidth="10" defaultColWidth="0" defaultRowHeight="15" customHeight="1" zeroHeight="1" x14ac:dyDescent="0.25"/>
  <cols>
    <col min="1" max="1" width="7.140625" style="87" customWidth="1"/>
    <col min="2" max="2" width="105.7109375" style="87" customWidth="1"/>
    <col min="3" max="6" width="11.42578125" style="87" hidden="1" customWidth="1"/>
    <col min="7" max="7" width="10.7109375" style="87" hidden="1" customWidth="1"/>
    <col min="8" max="8" width="69.85546875" style="87" hidden="1" customWidth="1"/>
    <col min="9" max="26" width="10.7109375" style="87" hidden="1" customWidth="1"/>
    <col min="27" max="16384" width="14.42578125" style="87" hidden="1"/>
  </cols>
  <sheetData>
    <row r="1" spans="1:26" ht="16.5" x14ac:dyDescent="0.35">
      <c r="A1" s="266" t="s">
        <v>13</v>
      </c>
      <c r="B1" s="267"/>
    </row>
    <row r="2" spans="1:26" ht="29.25" customHeight="1" x14ac:dyDescent="0.25">
      <c r="A2" s="99"/>
      <c r="B2" s="99"/>
      <c r="C2" s="98"/>
      <c r="D2" s="98"/>
      <c r="E2" s="98"/>
      <c r="F2" s="98"/>
      <c r="G2" s="98"/>
      <c r="H2" s="98"/>
      <c r="I2" s="98"/>
      <c r="J2" s="98"/>
      <c r="K2" s="98"/>
      <c r="L2" s="98"/>
      <c r="M2" s="98"/>
      <c r="N2" s="98"/>
      <c r="O2" s="98"/>
      <c r="P2" s="98"/>
      <c r="Q2" s="98"/>
      <c r="R2" s="98"/>
      <c r="S2" s="98"/>
      <c r="T2" s="98"/>
      <c r="U2" s="98"/>
      <c r="V2" s="98"/>
      <c r="W2" s="98"/>
      <c r="X2" s="98"/>
      <c r="Y2" s="98"/>
      <c r="Z2" s="98"/>
    </row>
    <row r="3" spans="1:26" ht="126" x14ac:dyDescent="0.25">
      <c r="A3" s="94" t="s">
        <v>157</v>
      </c>
      <c r="B3" s="97" t="s">
        <v>158</v>
      </c>
    </row>
    <row r="4" spans="1:26" ht="31.5" x14ac:dyDescent="0.25">
      <c r="A4" s="94" t="s">
        <v>159</v>
      </c>
      <c r="B4" s="96" t="s">
        <v>160</v>
      </c>
    </row>
    <row r="5" spans="1:26" ht="30.75" customHeight="1" x14ac:dyDescent="0.25">
      <c r="A5" s="94" t="s">
        <v>161</v>
      </c>
      <c r="B5" s="96" t="s">
        <v>162</v>
      </c>
    </row>
    <row r="6" spans="1:26" ht="30.75" customHeight="1" x14ac:dyDescent="0.25">
      <c r="A6" s="94" t="s">
        <v>163</v>
      </c>
      <c r="B6" s="96" t="s">
        <v>164</v>
      </c>
    </row>
    <row r="7" spans="1:26" ht="31.5" x14ac:dyDescent="0.25">
      <c r="A7" s="94" t="s">
        <v>165</v>
      </c>
      <c r="B7" s="96" t="s">
        <v>166</v>
      </c>
    </row>
    <row r="8" spans="1:26" ht="78.75" x14ac:dyDescent="0.25">
      <c r="A8" s="94" t="s">
        <v>167</v>
      </c>
      <c r="B8" s="95" t="s">
        <v>168</v>
      </c>
      <c r="H8" s="183"/>
    </row>
    <row r="9" spans="1:26" ht="47.25" x14ac:dyDescent="0.25">
      <c r="A9" s="94" t="s">
        <v>169</v>
      </c>
      <c r="B9" s="95" t="s">
        <v>170</v>
      </c>
    </row>
    <row r="10" spans="1:26" ht="15.75" x14ac:dyDescent="0.25">
      <c r="A10" s="94"/>
      <c r="B10" s="93"/>
    </row>
    <row r="11" spans="1:26" x14ac:dyDescent="0.25">
      <c r="A11" s="91"/>
      <c r="B11" s="92"/>
    </row>
    <row r="12" spans="1:26" ht="43.5" customHeight="1" x14ac:dyDescent="0.25">
      <c r="A12" s="91"/>
      <c r="B12" s="92"/>
    </row>
    <row r="13" spans="1:26" x14ac:dyDescent="0.25">
      <c r="A13" s="91"/>
      <c r="B13" s="88"/>
    </row>
    <row r="14" spans="1:26" x14ac:dyDescent="0.25">
      <c r="A14" s="91"/>
      <c r="B14" s="88"/>
    </row>
    <row r="15" spans="1:26" ht="62.25" customHeight="1" x14ac:dyDescent="0.25">
      <c r="A15" s="91"/>
      <c r="B15" s="88"/>
    </row>
    <row r="16" spans="1:26" x14ac:dyDescent="0.25">
      <c r="A16" s="91"/>
      <c r="B16" s="88"/>
    </row>
    <row r="17" spans="1:2" hidden="1" x14ac:dyDescent="0.25">
      <c r="A17" s="91"/>
      <c r="B17" s="88"/>
    </row>
    <row r="18" spans="1:2" hidden="1" x14ac:dyDescent="0.25">
      <c r="A18" s="91"/>
      <c r="B18" s="88"/>
    </row>
    <row r="19" spans="1:2" hidden="1" x14ac:dyDescent="0.25">
      <c r="A19" s="91"/>
      <c r="B19" s="89"/>
    </row>
    <row r="20" spans="1:2" ht="15.75" hidden="1" customHeight="1" x14ac:dyDescent="0.25">
      <c r="A20" s="91"/>
      <c r="B20" s="88"/>
    </row>
    <row r="21" spans="1:2" ht="15.75" hidden="1" customHeight="1" x14ac:dyDescent="0.25">
      <c r="A21" s="91"/>
      <c r="B21" s="88"/>
    </row>
    <row r="22" spans="1:2" ht="1.5" hidden="1" customHeight="1" x14ac:dyDescent="0.25">
      <c r="A22" s="91"/>
      <c r="B22" s="88"/>
    </row>
    <row r="23" spans="1:2" ht="15.75" hidden="1" customHeight="1" x14ac:dyDescent="0.25">
      <c r="B23" s="88"/>
    </row>
    <row r="24" spans="1:2" ht="15.75" hidden="1" customHeight="1" x14ac:dyDescent="0.25">
      <c r="B24" s="88"/>
    </row>
    <row r="25" spans="1:2" ht="15.75" hidden="1" customHeight="1" x14ac:dyDescent="0.25">
      <c r="B25" s="88"/>
    </row>
    <row r="26" spans="1:2" ht="15.75" hidden="1" customHeight="1" x14ac:dyDescent="0.25">
      <c r="B26" s="90"/>
    </row>
    <row r="27" spans="1:2" ht="15.75" hidden="1" customHeight="1" x14ac:dyDescent="0.25">
      <c r="B27" s="88"/>
    </row>
    <row r="28" spans="1:2" ht="15.75" hidden="1" customHeight="1" x14ac:dyDescent="0.25">
      <c r="B28" s="89"/>
    </row>
    <row r="29" spans="1:2" ht="15.75" hidden="1" customHeight="1" x14ac:dyDescent="0.25">
      <c r="B29" s="88"/>
    </row>
    <row r="30" spans="1:2" ht="15.75" hidden="1" customHeight="1" x14ac:dyDescent="0.25">
      <c r="B30" s="88"/>
    </row>
    <row r="31" spans="1:2" ht="15.75" hidden="1" customHeight="1" x14ac:dyDescent="0.25">
      <c r="B31" s="88"/>
    </row>
    <row r="32" spans="1:2" ht="15.75" hidden="1" customHeight="1" x14ac:dyDescent="0.25"/>
    <row r="33" ht="15.75" hidden="1" customHeight="1" x14ac:dyDescent="0.25"/>
    <row r="34" ht="15.75" hidden="1" customHeight="1" x14ac:dyDescent="0.25"/>
    <row r="35" ht="15.75" hidden="1" customHeight="1" x14ac:dyDescent="0.25"/>
    <row r="36" ht="15.75" hidden="1" customHeight="1" x14ac:dyDescent="0.25"/>
    <row r="37" ht="15.7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6.75" hidden="1" customHeight="1" x14ac:dyDescent="0.25"/>
    <row r="73" ht="15" hidden="1" customHeight="1" x14ac:dyDescent="0.25"/>
    <row r="74" ht="15" hidden="1" customHeight="1" x14ac:dyDescent="0.25"/>
    <row r="75" ht="15" hidden="1" customHeight="1" x14ac:dyDescent="0.25"/>
    <row r="76" ht="15.75" customHeight="1" x14ac:dyDescent="0.25"/>
    <row r="77" ht="15.75" hidden="1" customHeight="1" x14ac:dyDescent="0.25"/>
    <row r="78" ht="15.75" hidden="1" customHeight="1" x14ac:dyDescent="0.25"/>
    <row r="79" ht="15.75" hidden="1" customHeight="1" x14ac:dyDescent="0.25"/>
    <row r="80"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sheetData>
  <mergeCells count="1">
    <mergeCell ref="A1:B1"/>
  </mergeCells>
  <printOptions horizontalCentered="1" verticalCentered="1"/>
  <pageMargins left="0.15748031496062992" right="0.15748031496062992" top="0.15748031496062992" bottom="0.15748031496062992" header="0" footer="0"/>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Carátula</vt:lpstr>
      <vt:lpstr>Índice</vt:lpstr>
      <vt:lpstr>Resumen </vt:lpstr>
      <vt:lpstr>Eje. Presupuesto Total</vt:lpstr>
      <vt:lpstr>Eje. Asignación Municipal</vt:lpstr>
      <vt:lpstr>Eje. Recursos Propios</vt:lpstr>
      <vt:lpstr>Eje. Presupuesto Corriente</vt:lpstr>
      <vt:lpstr>Eje. Presupuesto Inv</vt:lpstr>
      <vt:lpstr>Notas</vt:lpstr>
      <vt:lpstr>Carátula!Área_de_impresión</vt:lpstr>
      <vt:lpstr>'Eje. Asignación Municipal'!Área_de_impresión</vt:lpstr>
      <vt:lpstr>'Eje. Presupuesto Corriente'!Área_de_impresión</vt:lpstr>
      <vt:lpstr>'Eje. Presupuesto Inv'!Área_de_impresión</vt:lpstr>
      <vt:lpstr>'Eje. Presupuesto Total'!Área_de_impresión</vt:lpstr>
      <vt:lpstr>'Eje. Recursos Propios'!Área_de_impresión</vt:lpstr>
      <vt:lpstr>Índice!Z_81B0075D_69BC_44A2_BB70_6110C9275F6D_.wvu.Cols</vt:lpstr>
      <vt:lpstr>Notas!Z_81B0075D_69BC_44A2_BB70_6110C9275F6D_.wvu.Cols</vt:lpstr>
      <vt:lpstr>'Resumen '!Z_81B0075D_69BC_44A2_BB70_6110C9275F6D_.wvu.Cols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 lopez</dc:creator>
  <cp:keywords/>
  <dc:description/>
  <cp:lastModifiedBy>Maritza Elizabeth Quishpe Onia</cp:lastModifiedBy>
  <cp:revision/>
  <cp:lastPrinted>2023-11-01T22:25:47Z</cp:lastPrinted>
  <dcterms:created xsi:type="dcterms:W3CDTF">2022-02-19T01:41:41Z</dcterms:created>
  <dcterms:modified xsi:type="dcterms:W3CDTF">2023-11-23T20:22:09Z</dcterms:modified>
  <cp:category/>
  <cp:contentStatus/>
</cp:coreProperties>
</file>