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Z:\DMSE\A3. REPORTE DE EJECUCIÓN PRESUPUESTARIA 2021-2024 (ACTUAL)\AÑO 2024\11. Noviembre\30 noviembre\"/>
    </mc:Choice>
  </mc:AlternateContent>
  <bookViews>
    <workbookView xWindow="0" yWindow="0" windowWidth="28800" windowHeight="11580" tabRatio="815"/>
  </bookViews>
  <sheets>
    <sheet name="Carátula" sheetId="1" r:id="rId1"/>
    <sheet name="Índice" sheetId="2" r:id="rId2"/>
    <sheet name="Resumen" sheetId="3" r:id="rId3"/>
    <sheet name="Eje. Presupuesto Total" sheetId="4" r:id="rId4"/>
    <sheet name="Eje. Asignación Municipal" sheetId="5" r:id="rId5"/>
    <sheet name="Eje. Recursos P" sheetId="6" r:id="rId6"/>
    <sheet name="Eje. Presupuesto Corriente" sheetId="7" r:id="rId7"/>
    <sheet name="Eje. Presupuesto Inv" sheetId="8" r:id="rId8"/>
    <sheet name="Notas" sheetId="9" r:id="rId9"/>
  </sheets>
  <definedNames>
    <definedName name="_xlnm.Print_Area" localSheetId="7">'Eje. Presupuesto Inv'!$A$1:$G$270</definedName>
    <definedName name="_xlnm.Print_Area" localSheetId="3">'Eje. Presupuesto Total'!$A$1:$G$283</definedName>
    <definedName name="_xlnm.Print_Area" localSheetId="8">Notas!$A$1:$C$57</definedName>
  </definedNames>
  <calcPr calcId="162913" forceFullCalc="1"/>
</workbook>
</file>

<file path=xl/calcChain.xml><?xml version="1.0" encoding="utf-8"?>
<calcChain xmlns="http://schemas.openxmlformats.org/spreadsheetml/2006/main">
  <c r="A39" i="2" l="1"/>
  <c r="A32" i="2"/>
  <c r="A23" i="2"/>
  <c r="A16" i="2"/>
  <c r="A7" i="2"/>
  <c r="A46" i="2" l="1"/>
  <c r="A30" i="2"/>
  <c r="A14" i="2"/>
  <c r="A5" i="2"/>
</calcChain>
</file>

<file path=xl/sharedStrings.xml><?xml version="1.0" encoding="utf-8"?>
<sst xmlns="http://schemas.openxmlformats.org/spreadsheetml/2006/main" count="1367" uniqueCount="184">
  <si>
    <t>MONITOREO ACUMULADO</t>
  </si>
  <si>
    <t>DE EJECUCIÓN PRESUPUESTARIA DE GASTO</t>
  </si>
  <si>
    <t>AL 30 DE NOVIEMBRE DE 2024 DEL MDMQ</t>
  </si>
  <si>
    <t>GAD DEL DISTRITO METROPOLITANO DE QUITO</t>
  </si>
  <si>
    <t>Dirección Metropolitana de Seguimiento y Evaluación</t>
  </si>
  <si>
    <t>EJECUCIÓN PRESUPUESTARIA DE GASTO AL 30 DE NOVIEMBRE 2024</t>
  </si>
  <si>
    <t>CONTENIDO:</t>
  </si>
  <si>
    <t>Por sector y dependencia</t>
  </si>
  <si>
    <t>Por sector</t>
  </si>
  <si>
    <t>Por dependencias municipales</t>
  </si>
  <si>
    <t>Por empresas, fundaciones y corporaciones</t>
  </si>
  <si>
    <t>Por entidades</t>
  </si>
  <si>
    <t>1. Resumen de Ejecución presupuestaria por tipo de fuente y categoría de proyecto</t>
  </si>
  <si>
    <t>MUNICIPIO DEL DISTRITO METROPOLITANO DE QUITO</t>
  </si>
  <si>
    <t>Tipo de Fuente</t>
  </si>
  <si>
    <t>Grupos</t>
  </si>
  <si>
    <t>CODIFICADO
AL 30 DE NOV 2024</t>
  </si>
  <si>
    <t>COMPROMETIDO
AL 30 DE NOV 2024</t>
  </si>
  <si>
    <t>DEVENGADO
AL 30 DE NOV 2024</t>
  </si>
  <si>
    <t>PRESUPUESTO TOTAL</t>
  </si>
  <si>
    <t>Total Dependencias Municipales</t>
  </si>
  <si>
    <t>(ASIGNACIÓN MUNICIPAL + RECURSOS PROPIOS + FONDO AMBIENTAL)</t>
  </si>
  <si>
    <t>Total Empresas, Fundaciones y Corporaciones</t>
  </si>
  <si>
    <t>EJECUCIÓN PRESUPUESTARIA DE GASTO POR TIPO DE FUENTE</t>
  </si>
  <si>
    <t>ASIGNACIÓN MUNICIPAL</t>
  </si>
  <si>
    <t>TOTAL ASIGNACIÓN MUNICIPAL</t>
  </si>
  <si>
    <t>TOTAL RECURSOS PROPIOS</t>
  </si>
  <si>
    <t>EJECUCIÓN PRESUPUESTARIA DE GASTO POR CATEGORÍA DE PROYECTO</t>
  </si>
  <si>
    <t>CORRIENTE</t>
  </si>
  <si>
    <t>(ASIGNACIÓN MUNICIPAL + RECURSOS PROPIOS)</t>
  </si>
  <si>
    <t>TOTAL CORRIENTE</t>
  </si>
  <si>
    <t>INVERSIÓN</t>
  </si>
  <si>
    <t>TOTAL INVERSIÓN</t>
  </si>
  <si>
    <t>EJECUCIÓN PRESUPUESTARIA DE GASTO AL 30 DE NOVIEMBRE DE 2024, DEL MUNICIPIO DEL DISTRITO METROPOLITANO DE QUITO</t>
  </si>
  <si>
    <t>PRESUPUESTO TOTAL (ASIGNACIÓN MUNICIPAL + RECURSOS PROPIOS)</t>
  </si>
  <si>
    <t>RANKING SECTOR /
ENTIDADES</t>
  </si>
  <si>
    <t>SECTOR / ENTIDADES</t>
  </si>
  <si>
    <t>% DE COMPROMETIDO
AL 30 DE NOV 2024</t>
  </si>
  <si>
    <t>% EJECUCIÓN PRESUPUESTARIA
AL 30 DE NOV 2024</t>
  </si>
  <si>
    <t>Administración General</t>
  </si>
  <si>
    <t>Registro de la Propiedad</t>
  </si>
  <si>
    <t>Ambiente</t>
  </si>
  <si>
    <t>EPMGIRS</t>
  </si>
  <si>
    <t>EPMAPS</t>
  </si>
  <si>
    <t>Fondo Ambiental</t>
  </si>
  <si>
    <t>EPM Aseo</t>
  </si>
  <si>
    <t>Secretaría de Ambiente</t>
  </si>
  <si>
    <t>Planificación</t>
  </si>
  <si>
    <t>Secretaría General de Planificación</t>
  </si>
  <si>
    <t>Instituto de Investigaciones de la Ciudad</t>
  </si>
  <si>
    <t>Salud</t>
  </si>
  <si>
    <t>Unidad Municipal de Salud Centro</t>
  </si>
  <si>
    <t>Unidad Municipal de Salud Norte</t>
  </si>
  <si>
    <t>Unidad Municipal de Salud Sur</t>
  </si>
  <si>
    <t>Unidad de Bienestar Animal</t>
  </si>
  <si>
    <t>Secretaría de Salud</t>
  </si>
  <si>
    <t>Inclusión Social</t>
  </si>
  <si>
    <t>Consejo de Protección de Derechos del DMQ</t>
  </si>
  <si>
    <t>Secretaría de Inclusión Social</t>
  </si>
  <si>
    <t>Coordinación de Alcaldía y Secretaría del Concejo</t>
  </si>
  <si>
    <t>Secretaría General del Concejo</t>
  </si>
  <si>
    <t>Quito Honesto</t>
  </si>
  <si>
    <t>Alcaldía Metropolitana</t>
  </si>
  <si>
    <t>Agencia de Control</t>
  </si>
  <si>
    <t>Unidad Patronato Municipal San José</t>
  </si>
  <si>
    <t>Dirección Metropolitana de Relaciones Internacionales</t>
  </si>
  <si>
    <t>Procuraduría Metropolitana</t>
  </si>
  <si>
    <t>Cultura</t>
  </si>
  <si>
    <t>Fundación Museos de la Ciudad</t>
  </si>
  <si>
    <t>Fundación Teatro Nacional Sucre</t>
  </si>
  <si>
    <t>Secretaría de Cultura</t>
  </si>
  <si>
    <t>Desarrollo Económico y Productivo</t>
  </si>
  <si>
    <t>EPMSA</t>
  </si>
  <si>
    <t>EPM Rastro</t>
  </si>
  <si>
    <t>EPM Gestión de Destino Turístico</t>
  </si>
  <si>
    <t>Corporación de Promoción Económica, CONQUITO</t>
  </si>
  <si>
    <t>EPM Mayorista</t>
  </si>
  <si>
    <t>Secretaría de Desarrollo Económico y Productivo</t>
  </si>
  <si>
    <t>Agencia de Coordinación Distrital de Comercio</t>
  </si>
  <si>
    <t>Educación, Recreación y Deporte</t>
  </si>
  <si>
    <t>Unidad Educativa Bicentenario</t>
  </si>
  <si>
    <t>Unidad Educativa Julio E. Moreno</t>
  </si>
  <si>
    <t>Unidad Educativa San Francisco de Quito</t>
  </si>
  <si>
    <t>Unidad Educativa Quitumbe</t>
  </si>
  <si>
    <t>Unidad Educativa Espejo</t>
  </si>
  <si>
    <t>Unidad Educativa Oswaldo Lombeyda</t>
  </si>
  <si>
    <t>Secretaría de Educación, Recreación y Deporte</t>
  </si>
  <si>
    <t>Unidad Educativa Sucre</t>
  </si>
  <si>
    <t>Colegio Fernández Madrid</t>
  </si>
  <si>
    <t>Colegio Benalcázar</t>
  </si>
  <si>
    <t>Instituto de Capacitación Municipal</t>
  </si>
  <si>
    <t>Seguridad Ciudadana y Gestión de Riegos</t>
  </si>
  <si>
    <t>Secretaría General de Seguridad Ciudadana y Gestión de Riesgos</t>
  </si>
  <si>
    <t>Cuerpo de Agentes de Control Metropolitano</t>
  </si>
  <si>
    <t>Cuerpo de Bomberos de Quito</t>
  </si>
  <si>
    <t>EPM Seguridad</t>
  </si>
  <si>
    <t>Movilidad</t>
  </si>
  <si>
    <t>EPM Transporte de Pasajeros</t>
  </si>
  <si>
    <t>Agencia Metropolitana de Tránsito</t>
  </si>
  <si>
    <t>EPMMOP</t>
  </si>
  <si>
    <t>EPM Metro de Quito</t>
  </si>
  <si>
    <t>Secretaría de Movilidad</t>
  </si>
  <si>
    <t>Coordinación Territorial, Gobernabilidad y Participación</t>
  </si>
  <si>
    <t>Administración Zonal Calderón</t>
  </si>
  <si>
    <t>Administración Zonal Eloy Alfaro (Sur)</t>
  </si>
  <si>
    <t>Administración Zonal Quitumbe</t>
  </si>
  <si>
    <t>Administración Zonal Equinoccial (La Delicia)</t>
  </si>
  <si>
    <t>Administración Zonal Manuela Sáenz (Centro)</t>
  </si>
  <si>
    <t>Administración Zonal Valle de los Chillos</t>
  </si>
  <si>
    <t>Administración Zonal Eugenio Espejo (Norte)</t>
  </si>
  <si>
    <t>Administración Zonal la Mariscal</t>
  </si>
  <si>
    <t>Administración Zonal Tumbaco</t>
  </si>
  <si>
    <t>Administración Zonal del Choco Andino</t>
  </si>
  <si>
    <t>Secretaría de Coordinación Territorial, Gobernabilidad y Participación</t>
  </si>
  <si>
    <t>Hábitat y Ordenamiento Territorial</t>
  </si>
  <si>
    <t>Secretaría de Hábitat y Ordenamiento Territorial</t>
  </si>
  <si>
    <t>Unidad Especial Regula tu Barrio</t>
  </si>
  <si>
    <t>Instituto Metropolitano de Patrimonio</t>
  </si>
  <si>
    <t>EPM Hábitat y Vivienda</t>
  </si>
  <si>
    <t>Gobierno Digital y Tecnologías de la Información y Comunicaciones</t>
  </si>
  <si>
    <t>Secretaría de Gobierno Digital y Tecnologías de la Información y Comunicaciones</t>
  </si>
  <si>
    <t>Comunicación</t>
  </si>
  <si>
    <t>Secretaría de Comunicación</t>
  </si>
  <si>
    <t>Total</t>
  </si>
  <si>
    <t>EJECUCIÓN PRESUPUESTARIA DE GASTO AL 30 DE NOVIEMBRE DE 2024</t>
  </si>
  <si>
    <t>RANKING</t>
  </si>
  <si>
    <t>SECTOR</t>
  </si>
  <si>
    <t>DEPENDENCIAS MUNICIPALES</t>
  </si>
  <si>
    <t>EMPRESAS, FUNDACIONES y CORPORACIONES</t>
  </si>
  <si>
    <t>TOTAL</t>
  </si>
  <si>
    <t>ENTIDADES</t>
  </si>
  <si>
    <t>ASIGNACIÓN MUNICIPAL TOTAL</t>
  </si>
  <si>
    <t>RECURSOS PROPIOS (RECURSOS PROPIOS DE EPM Y ENTIDADES ADSCRITAS + FONDO AMBIENTAL)</t>
  </si>
  <si>
    <t>CORRIENTE (ASIGNACIÓN MUNICIPAL + RECURSOS PROPIOS)</t>
  </si>
  <si>
    <t>INVERSIÓN (ASIGNACIÓN MUNICIPAL + RECURSOS PROPIOS + FONDO AMBIENTAL)</t>
  </si>
  <si>
    <t>5. Notas Técnicas del Reporte de Ejecución Presupuestaria de Gasto</t>
  </si>
  <si>
    <t>La entidad o sector que no conste en alguna de estas secciones, se debe a que, no cuenta con la fuente de financiamiento o categoría de proyecto correspondiente.</t>
  </si>
  <si>
    <t>Los valores de la Unidad Municipal Patronato San José, presentados en este reporte, corresponden a la información ingresada por esta entidad, en el sistema Mi Ciudad.</t>
  </si>
  <si>
    <t>Diciembre, 2024</t>
  </si>
  <si>
    <t>La Dirección Metropolitana de Planificación para el Desarrollo (DMPD), mediante Memorando Nro. GADDMQ-SGP-DMPD-2024-0230-M de 2 de diciembre de 2024, indica lo siguiente:</t>
  </si>
  <si>
    <t>"1. Por concepto de traspasos de créditos se modificó el presupuesto de Inversión y Gasto Corriente en FONDOS PROPIOS:</t>
  </si>
  <si>
    <t>La Empresa Pública Metropolitana de Movilidad y Obras Públicas - EPMMOP, mediante Oficio No. EPMMOP-GP-2024-0710-O de 2 de diciembre de 2024 informó: "acorde al certificado de Prosecretaria de Directorio con Memorando Nro. EPMMOP-GG- SG-2024-0363-M, mediante el cual se certifica las resoluciones adoptadas en la Tercera Sesión Extraordinaria del Directorio de EPMMOP, llevada a cabo el día 25 de noviembre de 2024 y donde estipula : " (...) el orden del día: “1. Conocimiento y aprobación de la Reforma del Presupuesto General, Plan Operativo Anual y Plan Anual de Inversiones- 2024” (...)", en el mencionado Directorio la EPMMOP modificó el presupuesto de Gasto Corriente e Inversión, de acuerdo al siguiente detalle: 
 * Gasto de inversión: USD. 1.140.434,81 
 * Gasto Corriente: USD. -1.140.434,81</t>
  </si>
  <si>
    <t>2. Por concepto de traspasos de créditos de RECURSOS MUNICIPALES, se generaron cambios de techos presupuestarios entre dependencias municipales:</t>
  </si>
  <si>
    <t>GASTO DE INVERSIÓN</t>
  </si>
  <si>
    <t>Incrementos de presupuesto</t>
  </si>
  <si>
    <t>ENTIDAD</t>
  </si>
  <si>
    <t> MONTO </t>
  </si>
  <si>
    <t>     15.996,00</t>
  </si>
  <si>
    <t>     41.556,51</t>
  </si>
  <si>
    <t>     47.314,00</t>
  </si>
  <si>
    <t>   463.705,02</t>
  </si>
  <si>
    <t>   568.571,53</t>
  </si>
  <si>
    <t>Reducción de presupuesto</t>
  </si>
  <si>
    <t> -463.705,02</t>
  </si>
  <si>
    <t>    -63.310,00</t>
  </si>
  <si>
    <t>    -41.556,51</t>
  </si>
  <si>
    <t> -568.571,53</t>
  </si>
  <si>
    <t>GASTO CORRIENTE</t>
  </si>
  <si>
    <t>Incremento de presupuesto</t>
  </si>
  <si>
    <t> ENTIDAD </t>
  </si>
  <si>
    <t> Secretaría de Educación, Recreación y Deporte </t>
  </si>
  <si>
    <t>  1.225,43</t>
  </si>
  <si>
    <t> Administración Zonal Valle de los Chillos </t>
  </si>
  <si>
    <t> Cuerpo de Agentes de Control Metropolitano </t>
  </si>
  <si>
    <t> Procuraduría Metropolitana </t>
  </si>
  <si>
    <t> TOTAL </t>
  </si>
  <si>
    <t> -172.594,20</t>
  </si>
  <si>
    <t>    -18.029,43</t>
  </si>
  <si>
    <t>      -5.942,51</t>
  </si>
  <si>
    <t>      -1.225,43</t>
  </si>
  <si>
    <t> -197.791,57</t>
  </si>
  <si>
    <t>Es importante mencionar que, en lo que corresponde a los recursos de  Asignación Municipal, la modificación de techos presupuestarios no modificó el techo del presupuesto total del GADDMQ, aprobado mediante Ordenanza PMU N.- 010-2024."</t>
  </si>
  <si>
    <t>2. Detalle y Ranking de Ejecución Presupuestaria de Gasto del Presupuesto Total</t>
  </si>
  <si>
    <t>Detalle y Ranking de Ejecución Presupuestaria de Gasto de Inversión</t>
  </si>
  <si>
    <t>(RECURSOS PROPIOS DE EPM Y ENTIDADES ADSCRITAS + FONDO AMBIENTAL)</t>
  </si>
  <si>
    <t>RECURSOS PROPIOS</t>
  </si>
  <si>
    <t>Fuente primaria: cédula presupuestaria del Sistema de Planificación, Programación y Seguimiento Mi Ciudad al 30 de noviembre de  2024, enviada mediante Memorando Nro. GADDMQ-SGP-DMPD-2024-0231-M del 4 de diciembre de 2024.
Fuente secundaria: cédula presupuestaria al 30 de noviembre de 2024, para dependencias del sistema SIPARI generada el 2 de diciembre de 2024, a las 07h55; para empresas, corporaciones y fundaciones, las cédulas presupuestarias ingresadas en el sistema Mi Ciudad hasta el 3 de diciembre de 2024.</t>
  </si>
  <si>
    <t>EJECUCIÓN PRESUPUESTARIA DE GASTO DEL PRESUPUESTO TOTAL</t>
  </si>
  <si>
    <t>% DE COMPROMETIDO
DE GASTO
AL 30 DE NOV 2024</t>
  </si>
  <si>
    <t>% EJECUCIÓN
PRESUPUESTARIA
DE GASTO
AL 30 DE NOV 2024</t>
  </si>
  <si>
    <t>Categoría de Proyecto</t>
  </si>
  <si>
    <t>Detalle y Ranking de Ejecución Presupuestaria de Gasto de Recursos Propios</t>
  </si>
  <si>
    <t>3. Ejecución Presupuestaria de Gasto por Tipo de Fuente
Detalle y Ranking de Ejecución Presupuestaria de Gasto de Asignación Municipal</t>
  </si>
  <si>
    <t>4. Ejecución Presupuestaria de Gasto por Categoría de Proyecto
Detalle y Ranking de Ejecución Presupuestaria de Gasto Corriente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</si>
</sst>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_-"/>
  </numFmts>
  <fonts count="28" x14ac:knownFonts="1">
    <font>
      <sz val="11"/>
      <color rgb="FF000000"/>
      <name val="Calibri"/>
    </font>
    <font>
      <b/>
      <sz val="28"/>
      <color rgb="FFC00000"/>
      <name val="Calibri"/>
    </font>
    <font>
      <b/>
      <sz val="16"/>
      <color rgb="FF2F5496"/>
      <name val="Calibri"/>
    </font>
    <font>
      <b/>
      <sz val="13"/>
      <color rgb="FF000000"/>
      <name val="Calibri"/>
    </font>
    <font>
      <b/>
      <sz val="12"/>
      <color rgb="FF000000"/>
      <name val="Calibri"/>
    </font>
    <font>
      <b/>
      <sz val="16"/>
      <color rgb="FF305496"/>
      <name val="Calibri"/>
    </font>
    <font>
      <b/>
      <sz val="16"/>
      <color rgb="FF000000"/>
      <name val="Calibri"/>
    </font>
    <font>
      <b/>
      <u/>
      <sz val="11"/>
      <color rgb="FF305496"/>
      <name val="Arial"/>
    </font>
    <font>
      <sz val="10"/>
      <color rgb="FF000000"/>
      <name val="Arial"/>
    </font>
    <font>
      <b/>
      <sz val="12"/>
      <color rgb="FF000000"/>
      <name val="Arial"/>
    </font>
    <font>
      <sz val="8"/>
      <color rgb="FF000000"/>
      <name val="Arial"/>
    </font>
    <font>
      <b/>
      <sz val="20"/>
      <color rgb="FF305496"/>
      <name val="Arial"/>
    </font>
    <font>
      <b/>
      <sz val="12"/>
      <color rgb="FFFFFFFF"/>
      <name val="Arial"/>
    </font>
    <font>
      <b/>
      <sz val="34"/>
      <color rgb="FF2F5496"/>
      <name val="Arial"/>
    </font>
    <font>
      <b/>
      <sz val="10"/>
      <color rgb="FFFFFFFF"/>
      <name val="Arial"/>
    </font>
    <font>
      <sz val="12"/>
      <color rgb="FF000000"/>
      <name val="Arial"/>
    </font>
    <font>
      <b/>
      <sz val="12"/>
      <color rgb="FFFFFFFF"/>
      <name val="Arial"/>
    </font>
    <font>
      <b/>
      <u/>
      <sz val="16"/>
      <color rgb="FF305496"/>
      <name val="Calibri"/>
      <family val="2"/>
    </font>
    <font>
      <sz val="11"/>
      <color rgb="FF000000"/>
      <name val="Calibri"/>
      <family val="2"/>
    </font>
    <font>
      <b/>
      <i/>
      <sz val="11"/>
      <color rgb="FF000000"/>
      <name val="Calibri"/>
      <family val="2"/>
    </font>
    <font>
      <i/>
      <sz val="11"/>
      <color rgb="FF000000"/>
      <name val="Calibri"/>
      <family val="2"/>
    </font>
    <font>
      <sz val="11"/>
      <color rgb="FF222222"/>
      <name val="Arial"/>
      <family val="2"/>
    </font>
    <font>
      <b/>
      <i/>
      <sz val="11"/>
      <color rgb="FF222222"/>
      <name val="Arial"/>
      <family val="2"/>
    </font>
    <font>
      <b/>
      <i/>
      <u/>
      <sz val="11"/>
      <color rgb="FF222222"/>
      <name val="Arial"/>
      <family val="2"/>
    </font>
    <font>
      <b/>
      <i/>
      <sz val="11"/>
      <color rgb="FF000000"/>
      <name val="Arial"/>
      <family val="2"/>
    </font>
    <font>
      <i/>
      <sz val="11"/>
      <color rgb="FF000000"/>
      <name val="Arial"/>
      <family val="2"/>
    </font>
    <font>
      <i/>
      <sz val="11"/>
      <color rgb="FF222222"/>
      <name val="Arial"/>
      <family val="2"/>
    </font>
    <font>
      <b/>
      <sz val="12"/>
      <color rgb="FF00000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203764"/>
        <bgColor rgb="FF203764"/>
      </patternFill>
    </fill>
    <fill>
      <patternFill patternType="solid">
        <fgColor rgb="FF548235"/>
        <bgColor rgb="FF548235"/>
      </patternFill>
    </fill>
    <fill>
      <patternFill patternType="solid">
        <fgColor rgb="FFB4C6E7"/>
        <bgColor rgb="FFB4C6E7"/>
      </patternFill>
    </fill>
    <fill>
      <patternFill patternType="solid">
        <fgColor rgb="FFA9D08E"/>
        <bgColor rgb="FFA9D08E"/>
      </patternFill>
    </fill>
    <fill>
      <patternFill patternType="solid">
        <fgColor rgb="FF2F75B5"/>
        <bgColor rgb="FF2F75B5"/>
      </patternFill>
    </fill>
    <fill>
      <patternFill patternType="solid">
        <fgColor rgb="FFBDD7EE"/>
        <bgColor rgb="FFBDD7EE"/>
      </patternFill>
    </fill>
    <fill>
      <patternFill patternType="solid">
        <fgColor rgb="FF1F3864"/>
        <bgColor rgb="FF1F3864"/>
      </patternFill>
    </fill>
    <fill>
      <patternFill patternType="solid">
        <fgColor rgb="FFFFFFFF"/>
        <bgColor rgb="FF000000"/>
      </patternFill>
    </fill>
    <fill>
      <gradientFill>
        <stop position="0">
          <color rgb="FF2F5496"/>
        </stop>
        <stop position="1">
          <color rgb="FF2F5496"/>
        </stop>
      </gradientFill>
    </fill>
  </fills>
  <borders count="9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0" fillId="2" borderId="0" xfId="0" applyFill="1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 applyAlignment="1">
      <alignment horizontal="left"/>
    </xf>
    <xf numFmtId="0" fontId="4" fillId="2" borderId="0" xfId="0" applyFont="1" applyFill="1" applyAlignment="1">
      <alignment wrapText="1"/>
    </xf>
    <xf numFmtId="0" fontId="5" fillId="2" borderId="0" xfId="0" applyFont="1" applyFill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7" fillId="2" borderId="0" xfId="0" applyFont="1" applyFill="1" applyAlignment="1">
      <alignment indent="1"/>
    </xf>
    <xf numFmtId="0" fontId="8" fillId="2" borderId="0" xfId="0" applyFont="1" applyFill="1" applyAlignment="1">
      <alignment indent="3"/>
    </xf>
    <xf numFmtId="0" fontId="9" fillId="0" borderId="0" xfId="0" applyFont="1"/>
    <xf numFmtId="0" fontId="12" fillId="3" borderId="4" xfId="0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 wrapText="1"/>
    </xf>
    <xf numFmtId="0" fontId="12" fillId="4" borderId="4" xfId="0" applyFont="1" applyFill="1" applyBorder="1" applyAlignment="1">
      <alignment horizontal="center" vertical="center"/>
    </xf>
    <xf numFmtId="0" fontId="12" fillId="4" borderId="4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vertical="center" wrapText="1"/>
    </xf>
    <xf numFmtId="0" fontId="9" fillId="5" borderId="4" xfId="0" applyFont="1" applyFill="1" applyBorder="1" applyAlignment="1">
      <alignment horizontal="center" vertical="center" wrapText="1"/>
    </xf>
    <xf numFmtId="164" fontId="9" fillId="5" borderId="4" xfId="0" applyNumberFormat="1" applyFont="1" applyFill="1" applyBorder="1" applyAlignment="1">
      <alignment vertical="center" wrapText="1"/>
    </xf>
    <xf numFmtId="10" fontId="9" fillId="5" borderId="4" xfId="0" applyNumberFormat="1" applyFont="1" applyFill="1" applyBorder="1" applyAlignment="1">
      <alignment horizontal="center" vertical="center" wrapText="1"/>
    </xf>
    <xf numFmtId="0" fontId="9" fillId="6" borderId="4" xfId="0" applyFont="1" applyFill="1" applyBorder="1" applyAlignment="1">
      <alignment horizontal="center" vertical="center" wrapText="1"/>
    </xf>
    <xf numFmtId="164" fontId="9" fillId="6" borderId="4" xfId="0" applyNumberFormat="1" applyFont="1" applyFill="1" applyBorder="1" applyAlignment="1">
      <alignment vertical="center" wrapText="1"/>
    </xf>
    <xf numFmtId="10" fontId="9" fillId="6" borderId="4" xfId="0" applyNumberFormat="1" applyFont="1" applyFill="1" applyBorder="1" applyAlignment="1">
      <alignment horizontal="center" vertical="center" wrapText="1"/>
    </xf>
    <xf numFmtId="164" fontId="12" fillId="3" borderId="4" xfId="0" applyNumberFormat="1" applyFont="1" applyFill="1" applyBorder="1" applyAlignment="1">
      <alignment vertical="center" wrapText="1"/>
    </xf>
    <xf numFmtId="10" fontId="12" fillId="3" borderId="4" xfId="0" applyNumberFormat="1" applyFont="1" applyFill="1" applyBorder="1" applyAlignment="1">
      <alignment horizontal="center" vertical="center" wrapText="1"/>
    </xf>
    <xf numFmtId="164" fontId="12" fillId="4" borderId="4" xfId="0" applyNumberFormat="1" applyFont="1" applyFill="1" applyBorder="1" applyAlignment="1">
      <alignment vertical="center" wrapText="1"/>
    </xf>
    <xf numFmtId="10" fontId="12" fillId="4" borderId="4" xfId="0" applyNumberFormat="1" applyFont="1" applyFill="1" applyBorder="1" applyAlignment="1">
      <alignment horizontal="center" vertical="center" wrapText="1"/>
    </xf>
    <xf numFmtId="0" fontId="12" fillId="7" borderId="4" xfId="0" applyFont="1" applyFill="1" applyBorder="1" applyAlignment="1">
      <alignment horizontal="center" vertical="center" wrapText="1"/>
    </xf>
    <xf numFmtId="0" fontId="12" fillId="7" borderId="4" xfId="0" applyFont="1" applyFill="1" applyBorder="1" applyAlignment="1">
      <alignment horizontal="center" vertical="center"/>
    </xf>
    <xf numFmtId="164" fontId="12" fillId="7" borderId="4" xfId="0" applyNumberFormat="1" applyFont="1" applyFill="1" applyBorder="1" applyAlignment="1">
      <alignment vertical="center" wrapText="1"/>
    </xf>
    <xf numFmtId="10" fontId="12" fillId="7" borderId="4" xfId="0" applyNumberFormat="1" applyFont="1" applyFill="1" applyBorder="1" applyAlignment="1">
      <alignment horizontal="center" vertical="center" wrapText="1"/>
    </xf>
    <xf numFmtId="0" fontId="9" fillId="8" borderId="4" xfId="0" applyFont="1" applyFill="1" applyBorder="1" applyAlignment="1">
      <alignment horizontal="center" vertical="center" wrapText="1"/>
    </xf>
    <xf numFmtId="164" fontId="9" fillId="8" borderId="4" xfId="0" applyNumberFormat="1" applyFont="1" applyFill="1" applyBorder="1" applyAlignment="1">
      <alignment vertical="center" wrapText="1"/>
    </xf>
    <xf numFmtId="10" fontId="9" fillId="8" borderId="4" xfId="0" applyNumberFormat="1" applyFont="1" applyFill="1" applyBorder="1" applyAlignment="1">
      <alignment horizontal="center" vertical="center" wrapText="1"/>
    </xf>
    <xf numFmtId="0" fontId="14" fillId="9" borderId="4" xfId="0" applyFont="1" applyFill="1" applyBorder="1" applyAlignment="1">
      <alignment horizontal="center" vertical="center" wrapText="1"/>
    </xf>
    <xf numFmtId="0" fontId="14" fillId="9" borderId="4" xfId="0" applyFont="1" applyFill="1" applyBorder="1" applyAlignment="1">
      <alignment horizontal="center" vertical="center"/>
    </xf>
    <xf numFmtId="0" fontId="15" fillId="10" borderId="4" xfId="0" applyFont="1" applyFill="1" applyBorder="1"/>
    <xf numFmtId="164" fontId="15" fillId="10" borderId="4" xfId="0" applyNumberFormat="1" applyFont="1" applyFill="1" applyBorder="1"/>
    <xf numFmtId="10" fontId="15" fillId="10" borderId="4" xfId="0" applyNumberFormat="1" applyFont="1" applyFill="1" applyBorder="1" applyAlignment="1">
      <alignment horizontal="center"/>
    </xf>
    <xf numFmtId="0" fontId="16" fillId="11" borderId="4" xfId="0" applyFont="1" applyFill="1" applyBorder="1"/>
    <xf numFmtId="164" fontId="16" fillId="11" borderId="4" xfId="0" applyNumberFormat="1" applyFont="1" applyFill="1" applyBorder="1"/>
    <xf numFmtId="10" fontId="16" fillId="11" borderId="4" xfId="0" applyNumberFormat="1" applyFont="1" applyFill="1" applyBorder="1" applyAlignment="1">
      <alignment horizontal="center"/>
    </xf>
    <xf numFmtId="164" fontId="14" fillId="9" borderId="4" xfId="0" applyNumberFormat="1" applyFont="1" applyFill="1" applyBorder="1"/>
    <xf numFmtId="10" fontId="14" fillId="9" borderId="4" xfId="0" applyNumberFormat="1" applyFont="1" applyFill="1" applyBorder="1" applyAlignment="1">
      <alignment horizontal="center"/>
    </xf>
    <xf numFmtId="0" fontId="15" fillId="0" borderId="0" xfId="0" applyFont="1"/>
    <xf numFmtId="0" fontId="15" fillId="10" borderId="4" xfId="0" applyFont="1" applyFill="1" applyBorder="1" applyAlignment="1">
      <alignment horizontal="center" vertical="center"/>
    </xf>
    <xf numFmtId="0" fontId="18" fillId="0" borderId="0" xfId="0" applyFont="1"/>
    <xf numFmtId="0" fontId="18" fillId="10" borderId="0" xfId="0" applyFont="1" applyFill="1" applyAlignment="1">
      <alignment wrapText="1"/>
    </xf>
    <xf numFmtId="0" fontId="18" fillId="0" borderId="0" xfId="0" applyFont="1" applyFill="1" applyAlignment="1">
      <alignment horizontal="left" vertical="top" wrapText="1"/>
    </xf>
    <xf numFmtId="0" fontId="18" fillId="0" borderId="0" xfId="0" applyFont="1" applyFill="1" applyAlignment="1">
      <alignment horizontal="justify" vertical="justify" wrapText="1"/>
    </xf>
    <xf numFmtId="0" fontId="18" fillId="10" borderId="0" xfId="0" applyFont="1" applyFill="1" applyAlignment="1">
      <alignment horizontal="left" wrapText="1"/>
    </xf>
    <xf numFmtId="0" fontId="20" fillId="0" borderId="0" xfId="0" applyFont="1" applyFill="1" applyAlignment="1">
      <alignment horizontal="justify" vertical="justify" wrapText="1"/>
    </xf>
    <xf numFmtId="0" fontId="21" fillId="0" borderId="0" xfId="0" applyFont="1" applyAlignment="1">
      <alignment horizontal="left" vertical="center" indent="1"/>
    </xf>
    <xf numFmtId="0" fontId="22" fillId="0" borderId="0" xfId="0" applyFont="1" applyAlignment="1">
      <alignment vertical="center"/>
    </xf>
    <xf numFmtId="0" fontId="23" fillId="0" borderId="0" xfId="0" applyFont="1" applyAlignment="1">
      <alignment horizontal="left" vertical="center" indent="1"/>
    </xf>
    <xf numFmtId="0" fontId="24" fillId="0" borderId="4" xfId="0" applyFont="1" applyBorder="1" applyAlignment="1">
      <alignment horizontal="center" vertical="center" wrapText="1"/>
    </xf>
    <xf numFmtId="0" fontId="25" fillId="0" borderId="4" xfId="0" applyFont="1" applyBorder="1" applyAlignment="1">
      <alignment vertical="center" wrapText="1"/>
    </xf>
    <xf numFmtId="0" fontId="25" fillId="0" borderId="4" xfId="0" applyFont="1" applyBorder="1" applyAlignment="1">
      <alignment horizontal="right" vertical="center" wrapText="1"/>
    </xf>
    <xf numFmtId="0" fontId="24" fillId="0" borderId="4" xfId="0" applyFont="1" applyBorder="1" applyAlignment="1">
      <alignment horizontal="right" vertical="center" wrapText="1"/>
    </xf>
    <xf numFmtId="0" fontId="22" fillId="0" borderId="4" xfId="0" applyFont="1" applyBorder="1" applyAlignment="1">
      <alignment horizontal="center" vertical="center" wrapText="1"/>
    </xf>
    <xf numFmtId="0" fontId="26" fillId="0" borderId="4" xfId="0" applyFont="1" applyBorder="1" applyAlignment="1">
      <alignment vertical="center" wrapText="1"/>
    </xf>
    <xf numFmtId="0" fontId="26" fillId="0" borderId="4" xfId="0" applyFont="1" applyBorder="1" applyAlignment="1">
      <alignment horizontal="right" vertical="center" wrapText="1"/>
    </xf>
    <xf numFmtId="0" fontId="22" fillId="0" borderId="4" xfId="0" applyFont="1" applyBorder="1" applyAlignment="1">
      <alignment horizontal="right" vertical="center" wrapText="1"/>
    </xf>
    <xf numFmtId="4" fontId="26" fillId="0" borderId="4" xfId="0" applyNumberFormat="1" applyFont="1" applyBorder="1" applyAlignment="1">
      <alignment horizontal="right" vertical="center" wrapText="1"/>
    </xf>
    <xf numFmtId="4" fontId="22" fillId="0" borderId="4" xfId="0" applyNumberFormat="1" applyFont="1" applyBorder="1" applyAlignment="1">
      <alignment horizontal="right" vertical="center" wrapText="1"/>
    </xf>
    <xf numFmtId="0" fontId="18" fillId="10" borderId="0" xfId="0" applyFont="1" applyFill="1"/>
    <xf numFmtId="0" fontId="7" fillId="10" borderId="0" xfId="0" applyFont="1" applyFill="1" applyAlignment="1">
      <alignment indent="1"/>
    </xf>
    <xf numFmtId="0" fontId="9" fillId="6" borderId="5" xfId="0" applyFont="1" applyFill="1" applyBorder="1" applyAlignment="1">
      <alignment horizontal="center" vertical="center" wrapText="1"/>
    </xf>
    <xf numFmtId="0" fontId="12" fillId="4" borderId="5" xfId="0" applyFont="1" applyFill="1" applyBorder="1" applyAlignment="1">
      <alignment horizontal="center" vertical="center" wrapText="1"/>
    </xf>
    <xf numFmtId="0" fontId="12" fillId="4" borderId="6" xfId="0" applyFont="1" applyFill="1" applyBorder="1" applyAlignment="1">
      <alignment horizontal="center" vertical="center"/>
    </xf>
    <xf numFmtId="0" fontId="27" fillId="0" borderId="7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top" wrapText="1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2" xfId="0" applyFont="1" applyBorder="1" applyAlignment="1">
      <alignment horizontal="center" wrapText="1"/>
    </xf>
    <xf numFmtId="0" fontId="9" fillId="0" borderId="2" xfId="0" applyFont="1" applyBorder="1" applyAlignment="1">
      <alignment wrapText="1"/>
    </xf>
    <xf numFmtId="0" fontId="10" fillId="0" borderId="3" xfId="0" applyFont="1" applyBorder="1" applyAlignment="1">
      <alignment horizontal="center" vertical="top" wrapText="1"/>
    </xf>
    <xf numFmtId="0" fontId="10" fillId="0" borderId="3" xfId="0" applyFont="1" applyBorder="1" applyAlignment="1">
      <alignment wrapText="1"/>
    </xf>
    <xf numFmtId="0" fontId="9" fillId="0" borderId="4" xfId="0" applyFont="1" applyBorder="1" applyAlignment="1">
      <alignment horizontal="center" vertical="center" wrapText="1"/>
    </xf>
    <xf numFmtId="0" fontId="9" fillId="0" borderId="4" xfId="0" applyFont="1" applyBorder="1" applyAlignment="1">
      <alignment vertical="center" wrapText="1"/>
    </xf>
    <xf numFmtId="0" fontId="13" fillId="0" borderId="0" xfId="0" applyFont="1" applyAlignment="1">
      <alignment horizontal="center" vertical="center" wrapText="1"/>
    </xf>
    <xf numFmtId="0" fontId="0" fillId="0" borderId="0" xfId="0"/>
    <xf numFmtId="0" fontId="9" fillId="0" borderId="0" xfId="0" applyFont="1" applyAlignment="1">
      <alignment horizontal="center"/>
    </xf>
    <xf numFmtId="0" fontId="15" fillId="0" borderId="4" xfId="0" applyFont="1" applyBorder="1" applyAlignment="1">
      <alignment horizontal="center" vertical="center"/>
    </xf>
    <xf numFmtId="0" fontId="15" fillId="0" borderId="4" xfId="0" applyFont="1" applyBorder="1"/>
    <xf numFmtId="0" fontId="14" fillId="9" borderId="4" xfId="0" applyFont="1" applyFill="1" applyBorder="1" applyAlignment="1">
      <alignment horizontal="center"/>
    </xf>
    <xf numFmtId="0" fontId="14" fillId="9" borderId="4" xfId="0" applyFont="1" applyFill="1" applyBorder="1"/>
    <xf numFmtId="0" fontId="0" fillId="0" borderId="0" xfId="0" applyAlignment="1">
      <alignment horizontal="center"/>
    </xf>
    <xf numFmtId="0" fontId="9" fillId="0" borderId="0" xfId="0" applyFont="1"/>
    <xf numFmtId="0" fontId="9" fillId="0" borderId="0" xfId="0" applyFont="1" applyAlignment="1">
      <alignment horizontal="center" wrapText="1"/>
    </xf>
    <xf numFmtId="0" fontId="19" fillId="0" borderId="0" xfId="0" applyFont="1" applyFill="1" applyAlignment="1">
      <alignment horizontal="justify" vertical="justify" wrapText="1"/>
    </xf>
    <xf numFmtId="0" fontId="20" fillId="0" borderId="0" xfId="0" applyFont="1" applyFill="1" applyAlignment="1">
      <alignment horizontal="justify" vertical="justify" wrapText="1"/>
    </xf>
    <xf numFmtId="0" fontId="17" fillId="10" borderId="0" xfId="0" applyFont="1" applyFill="1" applyAlignment="1">
      <alignment horizontal="center"/>
    </xf>
    <xf numFmtId="0" fontId="18" fillId="0" borderId="0" xfId="0" applyFont="1" applyFill="1" applyAlignment="1">
      <alignment horizontal="justify" vertical="justify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3</xdr:row>
      <xdr:rowOff>0</xdr:rowOff>
    </xdr:from>
    <xdr:ext cx="1257300" cy="1905000"/>
    <xdr:pic>
      <xdr:nvPicPr>
        <xdr:cNvPr id="2" name="Logo" descr="This is m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36</xdr:row>
      <xdr:rowOff>0</xdr:rowOff>
    </xdr:from>
    <xdr:ext cx="3267075" cy="762000"/>
    <xdr:pic>
      <xdr:nvPicPr>
        <xdr:cNvPr id="3" name="Logo" descr="This is my logo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1871869</xdr:colOff>
      <xdr:row>50</xdr:row>
      <xdr:rowOff>190500</xdr:rowOff>
    </xdr:from>
    <xdr:ext cx="2514600" cy="952500"/>
    <xdr:pic>
      <xdr:nvPicPr>
        <xdr:cNvPr id="3" name="Logo" descr="This is m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05269" y="17287875"/>
          <a:ext cx="2514600" cy="95250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45"/>
  <sheetViews>
    <sheetView showGridLines="0" tabSelected="1" workbookViewId="0">
      <selection activeCell="A2" sqref="A2"/>
    </sheetView>
  </sheetViews>
  <sheetFormatPr baseColWidth="10" defaultColWidth="9.140625" defaultRowHeight="15" zeroHeight="1" x14ac:dyDescent="0.25"/>
  <cols>
    <col min="1" max="1" width="19" style="1" customWidth="1"/>
    <col min="2" max="2" width="70" style="1" customWidth="1"/>
    <col min="3" max="3" width="6.7109375" hidden="1" customWidth="1"/>
    <col min="4" max="16383" width="0" hidden="1" customWidth="1"/>
    <col min="16384" max="16384" width="1" customWidth="1"/>
  </cols>
  <sheetData>
    <row r="1" spans="2:2" x14ac:dyDescent="0.25"/>
    <row r="2" spans="2:2" x14ac:dyDescent="0.25"/>
    <row r="3" spans="2:2" x14ac:dyDescent="0.25"/>
    <row r="4" spans="2:2" x14ac:dyDescent="0.25"/>
    <row r="5" spans="2:2" x14ac:dyDescent="0.25"/>
    <row r="6" spans="2:2" ht="30" customHeight="1" x14ac:dyDescent="0.55000000000000004">
      <c r="B6" s="2" t="s">
        <v>0</v>
      </c>
    </row>
    <row r="7" spans="2:2" x14ac:dyDescent="0.25"/>
    <row r="8" spans="2:2" ht="21" x14ac:dyDescent="0.35">
      <c r="B8" s="3" t="s">
        <v>1</v>
      </c>
    </row>
    <row r="9" spans="2:2" ht="21" x14ac:dyDescent="0.35">
      <c r="B9" s="3" t="s">
        <v>2</v>
      </c>
    </row>
    <row r="10" spans="2:2" x14ac:dyDescent="0.25"/>
    <row r="11" spans="2:2" x14ac:dyDescent="0.25"/>
    <row r="12" spans="2:2" x14ac:dyDescent="0.25"/>
    <row r="13" spans="2:2" x14ac:dyDescent="0.25"/>
    <row r="14" spans="2:2" x14ac:dyDescent="0.25"/>
    <row r="15" spans="2:2" x14ac:dyDescent="0.25"/>
    <row r="16" spans="2:2" x14ac:dyDescent="0.25"/>
    <row r="17" x14ac:dyDescent="0.25"/>
    <row r="18" x14ac:dyDescent="0.25"/>
    <row r="19" x14ac:dyDescent="0.25"/>
    <row r="20" x14ac:dyDescent="0.25"/>
    <row r="21" x14ac:dyDescent="0.25"/>
    <row r="22" x14ac:dyDescent="0.25"/>
    <row r="23" x14ac:dyDescent="0.25"/>
    <row r="24" x14ac:dyDescent="0.25"/>
    <row r="25" x14ac:dyDescent="0.25"/>
    <row r="26" x14ac:dyDescent="0.25"/>
    <row r="27" x14ac:dyDescent="0.25"/>
    <row r="28" x14ac:dyDescent="0.25"/>
    <row r="29" x14ac:dyDescent="0.25"/>
    <row r="30" x14ac:dyDescent="0.25"/>
    <row r="31" x14ac:dyDescent="0.25"/>
    <row r="32" x14ac:dyDescent="0.25"/>
    <row r="33" spans="2:2" x14ac:dyDescent="0.25"/>
    <row r="34" spans="2:2" x14ac:dyDescent="0.25"/>
    <row r="35" spans="2:2" x14ac:dyDescent="0.25"/>
    <row r="36" spans="2:2" ht="17.25" x14ac:dyDescent="0.3">
      <c r="B36" s="4" t="s">
        <v>3</v>
      </c>
    </row>
    <row r="37" spans="2:2" x14ac:dyDescent="0.25"/>
    <row r="38" spans="2:2" x14ac:dyDescent="0.25"/>
    <row r="39" spans="2:2" x14ac:dyDescent="0.25"/>
    <row r="40" spans="2:2" x14ac:dyDescent="0.25"/>
    <row r="41" spans="2:2" x14ac:dyDescent="0.25"/>
    <row r="42" spans="2:2" ht="15.75" x14ac:dyDescent="0.25">
      <c r="B42" s="5" t="s">
        <v>4</v>
      </c>
    </row>
    <row r="43" spans="2:2" ht="15.75" x14ac:dyDescent="0.25">
      <c r="B43" s="5"/>
    </row>
    <row r="44" spans="2:2" x14ac:dyDescent="0.25"/>
    <row r="45" spans="2:2" x14ac:dyDescent="0.25">
      <c r="B45" s="1" t="s">
        <v>138</v>
      </c>
    </row>
  </sheetData>
  <printOptions horizontalCentered="1" verticalCentered="1"/>
  <pageMargins left="0.39370078740157483" right="0.39370078740157483" top="0.39370078740157483" bottom="0.39370078740157483" header="0" footer="0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FC47"/>
  <sheetViews>
    <sheetView showGridLines="0" workbookViewId="0">
      <selection activeCell="XFD1" sqref="XFD1:XFD1048576"/>
    </sheetView>
  </sheetViews>
  <sheetFormatPr baseColWidth="10" defaultColWidth="9.140625" defaultRowHeight="15" zeroHeight="1" x14ac:dyDescent="0.25"/>
  <cols>
    <col min="1" max="1" width="120" style="1" customWidth="1"/>
    <col min="2" max="16383" width="0" hidden="1" customWidth="1"/>
    <col min="16384" max="16384" width="0.7109375" customWidth="1"/>
  </cols>
  <sheetData>
    <row r="1" spans="1:1" ht="20.100000000000001" customHeight="1" x14ac:dyDescent="0.35">
      <c r="A1" s="6" t="s">
        <v>5</v>
      </c>
    </row>
    <row r="2" spans="1:1" x14ac:dyDescent="0.25"/>
    <row r="3" spans="1:1" ht="21" x14ac:dyDescent="0.35">
      <c r="A3" s="7" t="s">
        <v>6</v>
      </c>
    </row>
    <row r="4" spans="1:1" x14ac:dyDescent="0.25"/>
    <row r="5" spans="1:1" x14ac:dyDescent="0.25">
      <c r="A5" s="8" t="str">
        <f>HYPERLINK("#Resumen!A1","1. Resumen de Ejecución Presupuestaria por tipo de fuente y categoría de proyecto")</f>
        <v>1. Resumen de Ejecución Presupuestaria por tipo de fuente y categoría de proyecto</v>
      </c>
    </row>
    <row r="6" spans="1:1" x14ac:dyDescent="0.25"/>
    <row r="7" spans="1:1" x14ac:dyDescent="0.25">
      <c r="A7" s="65" t="str">
        <f>HYPERLINK("#'Eje. Presupuesto Total'!A1","2. Detalle y Ranking de Ejecución Presupuestaria de Gasto del Presupuesto Total")</f>
        <v>2. Detalle y Ranking de Ejecución Presupuestaria de Gasto del Presupuesto Total</v>
      </c>
    </row>
    <row r="8" spans="1:1" x14ac:dyDescent="0.25">
      <c r="A8" s="9" t="s">
        <v>7</v>
      </c>
    </row>
    <row r="9" spans="1:1" x14ac:dyDescent="0.25">
      <c r="A9" s="9" t="s">
        <v>8</v>
      </c>
    </row>
    <row r="10" spans="1:1" x14ac:dyDescent="0.25">
      <c r="A10" s="9" t="s">
        <v>9</v>
      </c>
    </row>
    <row r="11" spans="1:1" x14ac:dyDescent="0.25">
      <c r="A11" s="9" t="s">
        <v>10</v>
      </c>
    </row>
    <row r="12" spans="1:1" x14ac:dyDescent="0.25">
      <c r="A12" s="9" t="s">
        <v>11</v>
      </c>
    </row>
    <row r="13" spans="1:1" x14ac:dyDescent="0.25"/>
    <row r="14" spans="1:1" x14ac:dyDescent="0.25">
      <c r="A14" s="8" t="str">
        <f>HYPERLINK("#'Eje. Asignación Municipal'!A1","3. Ejecución Presupuestaria de Gasto por Tipo de Fuente")</f>
        <v>3. Ejecución Presupuestaria de Gasto por Tipo de Fuente</v>
      </c>
    </row>
    <row r="15" spans="1:1" x14ac:dyDescent="0.25"/>
    <row r="16" spans="1:1" x14ac:dyDescent="0.25">
      <c r="A16" s="65" t="str">
        <f>HYPERLINK("#'Eje. Asignación Municipal'!A2","Detalle y Ranking de Ejecución Presupuestaria de Gasto de Asignación Municipal")</f>
        <v>Detalle y Ranking de Ejecución Presupuestaria de Gasto de Asignación Municipal</v>
      </c>
    </row>
    <row r="17" spans="1:1" x14ac:dyDescent="0.25">
      <c r="A17" s="9" t="s">
        <v>7</v>
      </c>
    </row>
    <row r="18" spans="1:1" x14ac:dyDescent="0.25">
      <c r="A18" s="9" t="s">
        <v>8</v>
      </c>
    </row>
    <row r="19" spans="1:1" x14ac:dyDescent="0.25">
      <c r="A19" s="9" t="s">
        <v>9</v>
      </c>
    </row>
    <row r="20" spans="1:1" x14ac:dyDescent="0.25">
      <c r="A20" s="9" t="s">
        <v>10</v>
      </c>
    </row>
    <row r="21" spans="1:1" x14ac:dyDescent="0.25">
      <c r="A21" s="9" t="s">
        <v>11</v>
      </c>
    </row>
    <row r="22" spans="1:1" x14ac:dyDescent="0.25"/>
    <row r="23" spans="1:1" x14ac:dyDescent="0.25">
      <c r="A23" s="65" t="str">
        <f>HYPERLINK("#'Eje. Recursos P'!A1","Detalle y Ranking de Ejecución Presupuestaria de Gasto de Recursos Propios")</f>
        <v>Detalle y Ranking de Ejecución Presupuestaria de Gasto de Recursos Propios</v>
      </c>
    </row>
    <row r="24" spans="1:1" x14ac:dyDescent="0.25">
      <c r="A24" s="9" t="s">
        <v>7</v>
      </c>
    </row>
    <row r="25" spans="1:1" x14ac:dyDescent="0.25">
      <c r="A25" s="9" t="s">
        <v>8</v>
      </c>
    </row>
    <row r="26" spans="1:1" x14ac:dyDescent="0.25">
      <c r="A26" s="9" t="s">
        <v>9</v>
      </c>
    </row>
    <row r="27" spans="1:1" x14ac:dyDescent="0.25">
      <c r="A27" s="9" t="s">
        <v>10</v>
      </c>
    </row>
    <row r="28" spans="1:1" x14ac:dyDescent="0.25">
      <c r="A28" s="9" t="s">
        <v>11</v>
      </c>
    </row>
    <row r="29" spans="1:1" x14ac:dyDescent="0.25"/>
    <row r="30" spans="1:1" x14ac:dyDescent="0.25">
      <c r="A30" s="8" t="str">
        <f>HYPERLINK("#'Eje. Presupuesto Corriente'!A1","4. Ejecución Presupuestaria de Gasto por Categoría de Proyecto")</f>
        <v>4. Ejecución Presupuestaria de Gasto por Categoría de Proyecto</v>
      </c>
    </row>
    <row r="31" spans="1:1" x14ac:dyDescent="0.25"/>
    <row r="32" spans="1:1" x14ac:dyDescent="0.25">
      <c r="A32" s="65" t="str">
        <f>HYPERLINK("#'Eje. Presupuesto Corriente'!A2","Detalle y Ranking de Ejecución Presupuestaria de Gasto Corriente")</f>
        <v>Detalle y Ranking de Ejecución Presupuestaria de Gasto Corriente</v>
      </c>
    </row>
    <row r="33" spans="1:1" x14ac:dyDescent="0.25">
      <c r="A33" s="9" t="s">
        <v>7</v>
      </c>
    </row>
    <row r="34" spans="1:1" x14ac:dyDescent="0.25">
      <c r="A34" s="9" t="s">
        <v>8</v>
      </c>
    </row>
    <row r="35" spans="1:1" x14ac:dyDescent="0.25">
      <c r="A35" s="9" t="s">
        <v>9</v>
      </c>
    </row>
    <row r="36" spans="1:1" x14ac:dyDescent="0.25">
      <c r="A36" s="9" t="s">
        <v>10</v>
      </c>
    </row>
    <row r="37" spans="1:1" x14ac:dyDescent="0.25">
      <c r="A37" s="9" t="s">
        <v>11</v>
      </c>
    </row>
    <row r="38" spans="1:1" x14ac:dyDescent="0.25"/>
    <row r="39" spans="1:1" x14ac:dyDescent="0.25">
      <c r="A39" s="65" t="str">
        <f>HYPERLINK("#'Eje. Presupuesto Inv'!A1","Detalle y Ranking de Ejecución Presupuestaria de Gasto de Inversión")</f>
        <v>Detalle y Ranking de Ejecución Presupuestaria de Gasto de Inversión</v>
      </c>
    </row>
    <row r="40" spans="1:1" x14ac:dyDescent="0.25">
      <c r="A40" s="9" t="s">
        <v>7</v>
      </c>
    </row>
    <row r="41" spans="1:1" x14ac:dyDescent="0.25">
      <c r="A41" s="9" t="s">
        <v>8</v>
      </c>
    </row>
    <row r="42" spans="1:1" x14ac:dyDescent="0.25">
      <c r="A42" s="9" t="s">
        <v>9</v>
      </c>
    </row>
    <row r="43" spans="1:1" x14ac:dyDescent="0.25">
      <c r="A43" s="9" t="s">
        <v>10</v>
      </c>
    </row>
    <row r="44" spans="1:1" x14ac:dyDescent="0.25">
      <c r="A44" s="9" t="s">
        <v>11</v>
      </c>
    </row>
    <row r="45" spans="1:1" x14ac:dyDescent="0.25"/>
    <row r="46" spans="1:1" x14ac:dyDescent="0.25">
      <c r="A46" s="8" t="str">
        <f>HYPERLINK("#Notas!A1","5. Notas Técnicas del Reporte de Ejecución Presupuestaria de Gasto")</f>
        <v>5. Notas Técnicas del Reporte de Ejecución Presupuestaria de Gasto</v>
      </c>
    </row>
    <row r="47" spans="1:1" x14ac:dyDescent="0.25"/>
  </sheetData>
  <printOptions horizontalCentered="1" verticalCentered="1"/>
  <pageMargins left="0.39370078740157483" right="0.39370078740157483" top="0.39370078740157483" bottom="0.39370078740157483" header="0" footer="0"/>
  <pageSetup scale="8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FC41"/>
  <sheetViews>
    <sheetView showGridLines="0" workbookViewId="0">
      <selection activeCell="XFD1" sqref="XFD1:XFD1048576"/>
    </sheetView>
  </sheetViews>
  <sheetFormatPr baseColWidth="10" defaultColWidth="9.140625" defaultRowHeight="15" zeroHeight="1" x14ac:dyDescent="0.25"/>
  <cols>
    <col min="1" max="1" width="20.42578125" customWidth="1"/>
    <col min="2" max="2" width="40.7109375" customWidth="1"/>
    <col min="3" max="4" width="23" customWidth="1"/>
    <col min="5" max="5" width="23.42578125" customWidth="1"/>
    <col min="6" max="6" width="23" customWidth="1"/>
    <col min="7" max="7" width="24" customWidth="1"/>
    <col min="8" max="16383" width="0" hidden="1" customWidth="1"/>
    <col min="16384" max="16384" width="0.85546875" customWidth="1"/>
  </cols>
  <sheetData>
    <row r="1" spans="1:7" ht="50.1" customHeight="1" x14ac:dyDescent="0.25">
      <c r="A1" s="71" t="s">
        <v>12</v>
      </c>
      <c r="B1" s="72"/>
      <c r="C1" s="72"/>
      <c r="D1" s="72"/>
      <c r="E1" s="72"/>
      <c r="F1" s="72"/>
      <c r="G1" s="72"/>
    </row>
    <row r="2" spans="1:7" ht="15.75" x14ac:dyDescent="0.25">
      <c r="A2" s="73" t="s">
        <v>124</v>
      </c>
      <c r="B2" s="74"/>
      <c r="C2" s="74"/>
      <c r="D2" s="74"/>
      <c r="E2" s="74"/>
      <c r="F2" s="74"/>
      <c r="G2" s="74"/>
    </row>
    <row r="3" spans="1:7" ht="15.75" x14ac:dyDescent="0.25">
      <c r="A3" s="73" t="s">
        <v>13</v>
      </c>
      <c r="B3" s="74"/>
      <c r="C3" s="74"/>
      <c r="D3" s="74"/>
      <c r="E3" s="74"/>
      <c r="F3" s="74"/>
      <c r="G3" s="74"/>
    </row>
    <row r="4" spans="1:7" x14ac:dyDescent="0.25"/>
    <row r="5" spans="1:7" x14ac:dyDescent="0.25"/>
    <row r="6" spans="1:7" ht="15.75" x14ac:dyDescent="0.25">
      <c r="A6" s="73" t="s">
        <v>177</v>
      </c>
      <c r="B6" s="74"/>
      <c r="C6" s="74"/>
      <c r="D6" s="74"/>
      <c r="E6" s="74"/>
      <c r="F6" s="74"/>
      <c r="G6" s="74"/>
    </row>
    <row r="7" spans="1:7" x14ac:dyDescent="0.25"/>
    <row r="8" spans="1:7" ht="65.099999999999994" customHeight="1" x14ac:dyDescent="0.25">
      <c r="A8" s="11" t="s">
        <v>14</v>
      </c>
      <c r="B8" s="11" t="s">
        <v>15</v>
      </c>
      <c r="C8" s="12" t="s">
        <v>16</v>
      </c>
      <c r="D8" s="12" t="s">
        <v>17</v>
      </c>
      <c r="E8" s="12" t="s">
        <v>178</v>
      </c>
      <c r="F8" s="12" t="s">
        <v>18</v>
      </c>
      <c r="G8" s="12" t="s">
        <v>179</v>
      </c>
    </row>
    <row r="9" spans="1:7" ht="36.75" customHeight="1" x14ac:dyDescent="0.25">
      <c r="A9" s="75" t="s">
        <v>19</v>
      </c>
      <c r="B9" s="16" t="s">
        <v>20</v>
      </c>
      <c r="C9" s="17">
        <v>761724202.55999994</v>
      </c>
      <c r="D9" s="17">
        <v>612651040.13999999</v>
      </c>
      <c r="E9" s="18">
        <v>0.80430000000000001</v>
      </c>
      <c r="F9" s="17">
        <v>528090310.25999999</v>
      </c>
      <c r="G9" s="18">
        <v>0.69330000000000003</v>
      </c>
    </row>
    <row r="10" spans="1:7" ht="19.5" customHeight="1" x14ac:dyDescent="0.25">
      <c r="A10" s="76"/>
      <c r="B10" s="15"/>
      <c r="C10" s="15"/>
      <c r="D10" s="15"/>
      <c r="E10" s="15"/>
      <c r="F10" s="15"/>
      <c r="G10" s="15"/>
    </row>
    <row r="11" spans="1:7" ht="38.1" customHeight="1" x14ac:dyDescent="0.25">
      <c r="A11" s="77" t="s">
        <v>21</v>
      </c>
      <c r="B11" s="16" t="s">
        <v>22</v>
      </c>
      <c r="C11" s="17">
        <v>868435060.17999995</v>
      </c>
      <c r="D11" s="17">
        <v>704782757.37</v>
      </c>
      <c r="E11" s="18">
        <v>0.81155500000000003</v>
      </c>
      <c r="F11" s="17">
        <v>605530693.57000005</v>
      </c>
      <c r="G11" s="18">
        <v>0.69726699999999997</v>
      </c>
    </row>
    <row r="12" spans="1:7" ht="33.950000000000003" customHeight="1" x14ac:dyDescent="0.25">
      <c r="A12" s="78"/>
      <c r="B12" s="12" t="s">
        <v>19</v>
      </c>
      <c r="C12" s="22">
        <v>1630159262.74</v>
      </c>
      <c r="D12" s="22">
        <v>1317433797.51</v>
      </c>
      <c r="E12" s="23">
        <v>0.80816299999999996</v>
      </c>
      <c r="F12" s="22">
        <v>1133621003.8299999</v>
      </c>
      <c r="G12" s="23">
        <v>0.69540500000000005</v>
      </c>
    </row>
    <row r="13" spans="1:7" x14ac:dyDescent="0.25"/>
    <row r="14" spans="1:7" x14ac:dyDescent="0.25"/>
    <row r="15" spans="1:7" ht="15.75" x14ac:dyDescent="0.25">
      <c r="A15" s="73" t="s">
        <v>23</v>
      </c>
      <c r="B15" s="74"/>
      <c r="C15" s="74"/>
      <c r="D15" s="74"/>
      <c r="E15" s="74"/>
      <c r="F15" s="74"/>
      <c r="G15" s="74"/>
    </row>
    <row r="16" spans="1:7" x14ac:dyDescent="0.25"/>
    <row r="17" spans="1:7" ht="63" x14ac:dyDescent="0.25">
      <c r="A17" s="13" t="s">
        <v>14</v>
      </c>
      <c r="B17" s="13" t="s">
        <v>15</v>
      </c>
      <c r="C17" s="14" t="s">
        <v>16</v>
      </c>
      <c r="D17" s="14" t="s">
        <v>17</v>
      </c>
      <c r="E17" s="14" t="s">
        <v>178</v>
      </c>
      <c r="F17" s="14" t="s">
        <v>18</v>
      </c>
      <c r="G17" s="14" t="s">
        <v>179</v>
      </c>
    </row>
    <row r="18" spans="1:7" ht="36.75" customHeight="1" x14ac:dyDescent="0.25">
      <c r="A18" s="79" t="s">
        <v>24</v>
      </c>
      <c r="B18" s="19" t="s">
        <v>20</v>
      </c>
      <c r="C18" s="20">
        <v>761724202.55999994</v>
      </c>
      <c r="D18" s="20">
        <v>612651040.13999999</v>
      </c>
      <c r="E18" s="21">
        <v>0.80429499999999998</v>
      </c>
      <c r="F18" s="20">
        <v>528090310.25999999</v>
      </c>
      <c r="G18" s="21">
        <v>0.69328299999999998</v>
      </c>
    </row>
    <row r="19" spans="1:7" ht="15.75" x14ac:dyDescent="0.25">
      <c r="A19" s="80"/>
      <c r="B19" s="15"/>
      <c r="C19" s="15"/>
      <c r="D19" s="15"/>
      <c r="E19" s="15"/>
      <c r="F19" s="15"/>
      <c r="G19" s="15"/>
    </row>
    <row r="20" spans="1:7" ht="38.25" customHeight="1" x14ac:dyDescent="0.25">
      <c r="A20" s="80"/>
      <c r="B20" s="19" t="s">
        <v>22</v>
      </c>
      <c r="C20" s="20">
        <v>264508815.36000001</v>
      </c>
      <c r="D20" s="20">
        <v>229175836.25</v>
      </c>
      <c r="E20" s="21">
        <v>0.86641999999999997</v>
      </c>
      <c r="F20" s="20">
        <v>183307448.49000001</v>
      </c>
      <c r="G20" s="21">
        <v>0.69301100000000004</v>
      </c>
    </row>
    <row r="21" spans="1:7" ht="34.5" customHeight="1" x14ac:dyDescent="0.25">
      <c r="A21" s="80"/>
      <c r="B21" s="14" t="s">
        <v>25</v>
      </c>
      <c r="C21" s="24">
        <v>1026233017.92</v>
      </c>
      <c r="D21" s="24">
        <v>841826876.38999999</v>
      </c>
      <c r="E21" s="25">
        <v>0.82030800000000004</v>
      </c>
      <c r="F21" s="24">
        <v>711397758.75</v>
      </c>
      <c r="G21" s="25">
        <v>0.69321299999999997</v>
      </c>
    </row>
    <row r="22" spans="1:7" x14ac:dyDescent="0.25"/>
    <row r="23" spans="1:7" ht="65.099999999999994" customHeight="1" x14ac:dyDescent="0.25">
      <c r="A23" s="68" t="s">
        <v>14</v>
      </c>
      <c r="B23" s="13" t="s">
        <v>15</v>
      </c>
      <c r="C23" s="14" t="s">
        <v>16</v>
      </c>
      <c r="D23" s="14" t="s">
        <v>17</v>
      </c>
      <c r="E23" s="14" t="s">
        <v>178</v>
      </c>
      <c r="F23" s="14" t="s">
        <v>18</v>
      </c>
      <c r="G23" s="14" t="s">
        <v>179</v>
      </c>
    </row>
    <row r="24" spans="1:7" ht="38.1" customHeight="1" x14ac:dyDescent="0.25">
      <c r="A24" s="69" t="s">
        <v>175</v>
      </c>
      <c r="B24" s="66" t="s">
        <v>22</v>
      </c>
      <c r="C24" s="20">
        <v>603926244.82000005</v>
      </c>
      <c r="D24" s="20">
        <v>475606921.12</v>
      </c>
      <c r="E24" s="21">
        <v>0.78752500000000003</v>
      </c>
      <c r="F24" s="20">
        <v>422223245.07999998</v>
      </c>
      <c r="G24" s="21">
        <v>0.69913000000000003</v>
      </c>
    </row>
    <row r="25" spans="1:7" ht="33.950000000000003" customHeight="1" x14ac:dyDescent="0.25">
      <c r="A25" s="70" t="s">
        <v>174</v>
      </c>
      <c r="B25" s="67" t="s">
        <v>26</v>
      </c>
      <c r="C25" s="24">
        <v>603926244.82000005</v>
      </c>
      <c r="D25" s="24">
        <v>475606921.12</v>
      </c>
      <c r="E25" s="25">
        <v>0.78752500000000003</v>
      </c>
      <c r="F25" s="24">
        <v>422223245.07999998</v>
      </c>
      <c r="G25" s="25">
        <v>0.69913000000000003</v>
      </c>
    </row>
    <row r="26" spans="1:7" x14ac:dyDescent="0.25"/>
    <row r="27" spans="1:7" x14ac:dyDescent="0.25"/>
    <row r="28" spans="1:7" ht="15.75" x14ac:dyDescent="0.25">
      <c r="A28" s="73" t="s">
        <v>27</v>
      </c>
      <c r="B28" s="74"/>
      <c r="C28" s="74"/>
      <c r="D28" s="74"/>
      <c r="E28" s="74"/>
      <c r="F28" s="74"/>
      <c r="G28" s="74"/>
    </row>
    <row r="29" spans="1:7" x14ac:dyDescent="0.25"/>
    <row r="30" spans="1:7" ht="63" x14ac:dyDescent="0.25">
      <c r="A30" s="26" t="s">
        <v>180</v>
      </c>
      <c r="B30" s="27" t="s">
        <v>15</v>
      </c>
      <c r="C30" s="26" t="s">
        <v>16</v>
      </c>
      <c r="D30" s="26" t="s">
        <v>17</v>
      </c>
      <c r="E30" s="26" t="s">
        <v>178</v>
      </c>
      <c r="F30" s="26" t="s">
        <v>18</v>
      </c>
      <c r="G30" s="26" t="s">
        <v>179</v>
      </c>
    </row>
    <row r="31" spans="1:7" ht="36.75" customHeight="1" x14ac:dyDescent="0.25">
      <c r="A31" s="75" t="s">
        <v>28</v>
      </c>
      <c r="B31" s="30" t="s">
        <v>20</v>
      </c>
      <c r="C31" s="31">
        <v>389800581.01999998</v>
      </c>
      <c r="D31" s="31">
        <v>321092067.22000003</v>
      </c>
      <c r="E31" s="32">
        <v>0.82373399999999997</v>
      </c>
      <c r="F31" s="31">
        <v>301043964.88999999</v>
      </c>
      <c r="G31" s="32">
        <v>0.77230299999999996</v>
      </c>
    </row>
    <row r="32" spans="1:7" ht="15.75" x14ac:dyDescent="0.25">
      <c r="A32" s="76"/>
      <c r="B32" s="15"/>
      <c r="C32" s="15"/>
      <c r="D32" s="15"/>
      <c r="E32" s="15"/>
      <c r="F32" s="15"/>
      <c r="G32" s="15"/>
    </row>
    <row r="33" spans="1:7" ht="38.25" customHeight="1" x14ac:dyDescent="0.25">
      <c r="A33" s="77" t="s">
        <v>29</v>
      </c>
      <c r="B33" s="30" t="s">
        <v>22</v>
      </c>
      <c r="C33" s="31">
        <v>389580783.44</v>
      </c>
      <c r="D33" s="31">
        <v>328745245.5</v>
      </c>
      <c r="E33" s="32">
        <v>0.84384400000000004</v>
      </c>
      <c r="F33" s="31">
        <v>306176177.94</v>
      </c>
      <c r="G33" s="32">
        <v>0.78591200000000005</v>
      </c>
    </row>
    <row r="34" spans="1:7" ht="34.5" customHeight="1" x14ac:dyDescent="0.25">
      <c r="A34" s="78"/>
      <c r="B34" s="26" t="s">
        <v>30</v>
      </c>
      <c r="C34" s="28">
        <v>779381364.46000004</v>
      </c>
      <c r="D34" s="28">
        <v>649837312.72000003</v>
      </c>
      <c r="E34" s="29">
        <v>0.83378600000000003</v>
      </c>
      <c r="F34" s="28">
        <v>607220142.83000004</v>
      </c>
      <c r="G34" s="29">
        <v>0.77910500000000005</v>
      </c>
    </row>
    <row r="35" spans="1:7" x14ac:dyDescent="0.25"/>
    <row r="36" spans="1:7" ht="63" x14ac:dyDescent="0.25">
      <c r="A36" s="26" t="s">
        <v>180</v>
      </c>
      <c r="B36" s="27" t="s">
        <v>15</v>
      </c>
      <c r="C36" s="26" t="s">
        <v>16</v>
      </c>
      <c r="D36" s="26" t="s">
        <v>17</v>
      </c>
      <c r="E36" s="26" t="s">
        <v>178</v>
      </c>
      <c r="F36" s="26" t="s">
        <v>18</v>
      </c>
      <c r="G36" s="26" t="s">
        <v>179</v>
      </c>
    </row>
    <row r="37" spans="1:7" ht="36.75" customHeight="1" x14ac:dyDescent="0.25">
      <c r="A37" s="75" t="s">
        <v>31</v>
      </c>
      <c r="B37" s="30" t="s">
        <v>20</v>
      </c>
      <c r="C37" s="31">
        <v>371923621.54000002</v>
      </c>
      <c r="D37" s="31">
        <v>291558972.92000002</v>
      </c>
      <c r="E37" s="32">
        <v>0.78392200000000001</v>
      </c>
      <c r="F37" s="31">
        <v>227046345.37</v>
      </c>
      <c r="G37" s="32">
        <v>0.61046500000000004</v>
      </c>
    </row>
    <row r="38" spans="1:7" ht="15.75" x14ac:dyDescent="0.25">
      <c r="A38" s="76"/>
      <c r="B38" s="15"/>
      <c r="C38" s="15"/>
      <c r="D38" s="15"/>
      <c r="E38" s="15"/>
      <c r="F38" s="15"/>
      <c r="G38" s="15"/>
    </row>
    <row r="39" spans="1:7" ht="38.25" customHeight="1" x14ac:dyDescent="0.25">
      <c r="A39" s="77" t="s">
        <v>21</v>
      </c>
      <c r="B39" s="30" t="s">
        <v>22</v>
      </c>
      <c r="C39" s="31">
        <v>478854276.74000001</v>
      </c>
      <c r="D39" s="31">
        <v>376037511.87</v>
      </c>
      <c r="E39" s="32">
        <v>0.78528600000000004</v>
      </c>
      <c r="F39" s="31">
        <v>299354515.63</v>
      </c>
      <c r="G39" s="32">
        <v>0.62514700000000001</v>
      </c>
    </row>
    <row r="40" spans="1:7" ht="34.5" customHeight="1" x14ac:dyDescent="0.25">
      <c r="A40" s="78"/>
      <c r="B40" s="26" t="s">
        <v>32</v>
      </c>
      <c r="C40" s="28">
        <v>850777898.27999997</v>
      </c>
      <c r="D40" s="28">
        <v>667596484.78999996</v>
      </c>
      <c r="E40" s="29">
        <v>0.78469</v>
      </c>
      <c r="F40" s="28">
        <v>526400861</v>
      </c>
      <c r="G40" s="29">
        <v>0.61872899999999997</v>
      </c>
    </row>
    <row r="41" spans="1:7" x14ac:dyDescent="0.25"/>
  </sheetData>
  <mergeCells count="13">
    <mergeCell ref="A31:A32"/>
    <mergeCell ref="A33:A34"/>
    <mergeCell ref="A37:A38"/>
    <mergeCell ref="A39:A40"/>
    <mergeCell ref="A11:A12"/>
    <mergeCell ref="A15:G15"/>
    <mergeCell ref="A18:A21"/>
    <mergeCell ref="A28:G28"/>
    <mergeCell ref="A1:G1"/>
    <mergeCell ref="A2:G2"/>
    <mergeCell ref="A3:G3"/>
    <mergeCell ref="A6:G6"/>
    <mergeCell ref="A9:A10"/>
  </mergeCells>
  <printOptions horizontalCentered="1" verticalCentered="1"/>
  <pageMargins left="0.39370078740157483" right="0.39370078740157483" top="0.39370078740157483" bottom="0.39370078740157483" header="0" footer="0"/>
  <pageSetup scale="55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FC283"/>
  <sheetViews>
    <sheetView showGridLines="0" zoomScaleNormal="100" workbookViewId="0">
      <selection activeCell="XFD1" sqref="XFD1:XFD1048576"/>
    </sheetView>
  </sheetViews>
  <sheetFormatPr baseColWidth="10" defaultColWidth="9.140625" defaultRowHeight="15" zeroHeight="1" x14ac:dyDescent="0.25"/>
  <cols>
    <col min="1" max="1" width="16" customWidth="1"/>
    <col min="2" max="2" width="80" customWidth="1"/>
    <col min="3" max="3" width="20" customWidth="1"/>
    <col min="4" max="4" width="21.28515625" customWidth="1"/>
    <col min="5" max="5" width="23" customWidth="1"/>
    <col min="6" max="6" width="20" customWidth="1"/>
    <col min="7" max="7" width="23.28515625" customWidth="1"/>
    <col min="8" max="16383" width="0" hidden="1" customWidth="1"/>
    <col min="16384" max="16384" width="0.7109375" customWidth="1"/>
  </cols>
  <sheetData>
    <row r="1" spans="1:7" ht="140.1" customHeight="1" x14ac:dyDescent="0.25">
      <c r="A1" s="81" t="s">
        <v>172</v>
      </c>
      <c r="B1" s="82"/>
      <c r="C1" s="82"/>
      <c r="D1" s="82"/>
      <c r="E1" s="82"/>
      <c r="F1" s="82"/>
      <c r="G1" s="82"/>
    </row>
    <row r="2" spans="1:7" x14ac:dyDescent="0.25">
      <c r="A2" s="82"/>
      <c r="B2" s="82"/>
      <c r="C2" s="82"/>
      <c r="D2" s="82"/>
      <c r="E2" s="82"/>
      <c r="F2" s="82"/>
      <c r="G2" s="82"/>
    </row>
    <row r="3" spans="1:7" ht="15.75" x14ac:dyDescent="0.25">
      <c r="A3" s="83" t="s">
        <v>33</v>
      </c>
      <c r="B3" s="82"/>
      <c r="C3" s="82"/>
      <c r="D3" s="82"/>
      <c r="E3" s="82"/>
      <c r="F3" s="82"/>
      <c r="G3" s="82"/>
    </row>
    <row r="4" spans="1:7" ht="15.75" x14ac:dyDescent="0.25">
      <c r="A4" s="83" t="s">
        <v>34</v>
      </c>
      <c r="B4" s="82"/>
      <c r="C4" s="82"/>
      <c r="D4" s="82"/>
      <c r="E4" s="82"/>
      <c r="F4" s="82"/>
      <c r="G4" s="82"/>
    </row>
    <row r="5" spans="1:7" ht="38.25" x14ac:dyDescent="0.25">
      <c r="A5" s="33" t="s">
        <v>35</v>
      </c>
      <c r="B5" s="34" t="s">
        <v>36</v>
      </c>
      <c r="C5" s="33" t="s">
        <v>16</v>
      </c>
      <c r="D5" s="33" t="s">
        <v>17</v>
      </c>
      <c r="E5" s="33" t="s">
        <v>37</v>
      </c>
      <c r="F5" s="33" t="s">
        <v>18</v>
      </c>
      <c r="G5" s="33" t="s">
        <v>38</v>
      </c>
    </row>
    <row r="6" spans="1:7" ht="15.75" x14ac:dyDescent="0.25">
      <c r="A6" s="84">
        <v>1</v>
      </c>
      <c r="B6" s="38" t="s">
        <v>39</v>
      </c>
      <c r="C6" s="39">
        <v>264080502.28999999</v>
      </c>
      <c r="D6" s="39">
        <v>239586257.56</v>
      </c>
      <c r="E6" s="40">
        <v>0.90724700000000003</v>
      </c>
      <c r="F6" s="39">
        <v>228217424.94999999</v>
      </c>
      <c r="G6" s="40">
        <v>0.86419599999999996</v>
      </c>
    </row>
    <row r="7" spans="1:7" ht="15.75" x14ac:dyDescent="0.25">
      <c r="A7" s="85"/>
      <c r="B7" s="35" t="s">
        <v>39</v>
      </c>
      <c r="C7" s="36">
        <v>257826489.50999999</v>
      </c>
      <c r="D7" s="36">
        <v>234843843.66999999</v>
      </c>
      <c r="E7" s="37">
        <v>0.91086</v>
      </c>
      <c r="F7" s="36">
        <v>223617103.84</v>
      </c>
      <c r="G7" s="37">
        <v>0.86731599999999998</v>
      </c>
    </row>
    <row r="8" spans="1:7" ht="15.75" x14ac:dyDescent="0.25">
      <c r="A8" s="85"/>
      <c r="B8" s="35" t="s">
        <v>40</v>
      </c>
      <c r="C8" s="36">
        <v>6254012.7800000003</v>
      </c>
      <c r="D8" s="36">
        <v>4742413.8899999997</v>
      </c>
      <c r="E8" s="37">
        <v>0.75829899999999995</v>
      </c>
      <c r="F8" s="36">
        <v>4600321.1100000003</v>
      </c>
      <c r="G8" s="37">
        <v>0.73557899999999998</v>
      </c>
    </row>
    <row r="9" spans="1:7" ht="15.75" x14ac:dyDescent="0.25">
      <c r="A9" s="84">
        <v>2</v>
      </c>
      <c r="B9" s="38" t="s">
        <v>41</v>
      </c>
      <c r="C9" s="39">
        <v>304840474.69999999</v>
      </c>
      <c r="D9" s="39">
        <v>269789953.56</v>
      </c>
      <c r="E9" s="40">
        <v>0.88502000000000003</v>
      </c>
      <c r="F9" s="39">
        <v>244394764.94</v>
      </c>
      <c r="G9" s="40">
        <v>0.80171400000000004</v>
      </c>
    </row>
    <row r="10" spans="1:7" ht="15.75" x14ac:dyDescent="0.25">
      <c r="A10" s="85"/>
      <c r="B10" s="35" t="s">
        <v>42</v>
      </c>
      <c r="C10" s="36">
        <v>37561280.200000003</v>
      </c>
      <c r="D10" s="36">
        <v>35123159.719999999</v>
      </c>
      <c r="E10" s="37">
        <v>0.93508999999999998</v>
      </c>
      <c r="F10" s="36">
        <v>30948535.649999999</v>
      </c>
      <c r="G10" s="37">
        <v>0.82394800000000001</v>
      </c>
    </row>
    <row r="11" spans="1:7" ht="15.75" x14ac:dyDescent="0.25">
      <c r="A11" s="85"/>
      <c r="B11" s="35" t="s">
        <v>43</v>
      </c>
      <c r="C11" s="36">
        <v>184666939.93000001</v>
      </c>
      <c r="D11" s="36">
        <v>166881853.99000001</v>
      </c>
      <c r="E11" s="37">
        <v>0.90369100000000002</v>
      </c>
      <c r="F11" s="36">
        <v>150823894.96000001</v>
      </c>
      <c r="G11" s="37">
        <v>0.81673499999999999</v>
      </c>
    </row>
    <row r="12" spans="1:7" ht="15.75" x14ac:dyDescent="0.25">
      <c r="A12" s="85"/>
      <c r="B12" s="35" t="s">
        <v>44</v>
      </c>
      <c r="C12" s="36">
        <v>975594.37</v>
      </c>
      <c r="D12" s="36">
        <v>821884.29</v>
      </c>
      <c r="E12" s="37">
        <v>0.842445</v>
      </c>
      <c r="F12" s="36">
        <v>789369.42</v>
      </c>
      <c r="G12" s="37">
        <v>0.80911599999999995</v>
      </c>
    </row>
    <row r="13" spans="1:7" ht="15.75" x14ac:dyDescent="0.25">
      <c r="A13" s="85"/>
      <c r="B13" s="35" t="s">
        <v>45</v>
      </c>
      <c r="C13" s="36">
        <v>76335717.299999997</v>
      </c>
      <c r="D13" s="36">
        <v>63216118.659999996</v>
      </c>
      <c r="E13" s="37">
        <v>0.82813300000000001</v>
      </c>
      <c r="F13" s="36">
        <v>58551398.159999996</v>
      </c>
      <c r="G13" s="37">
        <v>0.76702499999999996</v>
      </c>
    </row>
    <row r="14" spans="1:7" ht="15.75" x14ac:dyDescent="0.25">
      <c r="A14" s="85"/>
      <c r="B14" s="35" t="s">
        <v>46</v>
      </c>
      <c r="C14" s="36">
        <v>5300942.9000000004</v>
      </c>
      <c r="D14" s="36">
        <v>3746936.9</v>
      </c>
      <c r="E14" s="37">
        <v>0.706843</v>
      </c>
      <c r="F14" s="36">
        <v>3281566.75</v>
      </c>
      <c r="G14" s="37">
        <v>0.61905299999999996</v>
      </c>
    </row>
    <row r="15" spans="1:7" ht="15.75" x14ac:dyDescent="0.25">
      <c r="A15" s="84">
        <v>3</v>
      </c>
      <c r="B15" s="38" t="s">
        <v>47</v>
      </c>
      <c r="C15" s="39">
        <v>2317951.4900000002</v>
      </c>
      <c r="D15" s="39">
        <v>1844689.95</v>
      </c>
      <c r="E15" s="40">
        <v>0.79582799999999998</v>
      </c>
      <c r="F15" s="39">
        <v>1761968.54</v>
      </c>
      <c r="G15" s="40">
        <v>0.76014000000000004</v>
      </c>
    </row>
    <row r="16" spans="1:7" ht="15.75" x14ac:dyDescent="0.25">
      <c r="A16" s="85"/>
      <c r="B16" s="35" t="s">
        <v>48</v>
      </c>
      <c r="C16" s="36">
        <v>1565631.68</v>
      </c>
      <c r="D16" s="36">
        <v>1273555</v>
      </c>
      <c r="E16" s="37">
        <v>0.81344499999999997</v>
      </c>
      <c r="F16" s="36">
        <v>1228938</v>
      </c>
      <c r="G16" s="37">
        <v>0.78494699999999995</v>
      </c>
    </row>
    <row r="17" spans="1:7" ht="15.75" x14ac:dyDescent="0.25">
      <c r="A17" s="85"/>
      <c r="B17" s="35" t="s">
        <v>49</v>
      </c>
      <c r="C17" s="36">
        <v>752319.81</v>
      </c>
      <c r="D17" s="36">
        <v>571134.94999999995</v>
      </c>
      <c r="E17" s="37">
        <v>0.75916499999999998</v>
      </c>
      <c r="F17" s="36">
        <v>533030.54</v>
      </c>
      <c r="G17" s="37">
        <v>0.70851600000000003</v>
      </c>
    </row>
    <row r="18" spans="1:7" ht="15.75" x14ac:dyDescent="0.25">
      <c r="A18" s="84">
        <v>4</v>
      </c>
      <c r="B18" s="38" t="s">
        <v>50</v>
      </c>
      <c r="C18" s="39">
        <v>34962192.210000001</v>
      </c>
      <c r="D18" s="39">
        <v>26777126.09</v>
      </c>
      <c r="E18" s="40">
        <v>0.76588800000000001</v>
      </c>
      <c r="F18" s="39">
        <v>25176563.129999999</v>
      </c>
      <c r="G18" s="40">
        <v>0.72010799999999997</v>
      </c>
    </row>
    <row r="19" spans="1:7" ht="15.75" x14ac:dyDescent="0.25">
      <c r="A19" s="85"/>
      <c r="B19" s="35" t="s">
        <v>51</v>
      </c>
      <c r="C19" s="36">
        <v>7357810.9400000004</v>
      </c>
      <c r="D19" s="36">
        <v>5880287.9199999999</v>
      </c>
      <c r="E19" s="37">
        <v>0.79918999999999996</v>
      </c>
      <c r="F19" s="36">
        <v>5551134.1200000001</v>
      </c>
      <c r="G19" s="37">
        <v>0.75445499999999999</v>
      </c>
    </row>
    <row r="20" spans="1:7" ht="15.75" x14ac:dyDescent="0.25">
      <c r="A20" s="85"/>
      <c r="B20" s="35" t="s">
        <v>52</v>
      </c>
      <c r="C20" s="36">
        <v>10010672.460000001</v>
      </c>
      <c r="D20" s="36">
        <v>8053285.8499999996</v>
      </c>
      <c r="E20" s="37">
        <v>0.80447000000000002</v>
      </c>
      <c r="F20" s="36">
        <v>7451500.2999999998</v>
      </c>
      <c r="G20" s="37">
        <v>0.74435600000000002</v>
      </c>
    </row>
    <row r="21" spans="1:7" ht="15.75" x14ac:dyDescent="0.25">
      <c r="A21" s="85"/>
      <c r="B21" s="35" t="s">
        <v>53</v>
      </c>
      <c r="C21" s="36">
        <v>10134870.84</v>
      </c>
      <c r="D21" s="36">
        <v>7680067.0599999996</v>
      </c>
      <c r="E21" s="37">
        <v>0.75778599999999996</v>
      </c>
      <c r="F21" s="36">
        <v>7261631.2199999997</v>
      </c>
      <c r="G21" s="37">
        <v>0.71650000000000003</v>
      </c>
    </row>
    <row r="22" spans="1:7" ht="15.75" x14ac:dyDescent="0.25">
      <c r="A22" s="85"/>
      <c r="B22" s="35" t="s">
        <v>54</v>
      </c>
      <c r="C22" s="36">
        <v>4908807.29</v>
      </c>
      <c r="D22" s="36">
        <v>3368190.24</v>
      </c>
      <c r="E22" s="37">
        <v>0.68615199999999998</v>
      </c>
      <c r="F22" s="36">
        <v>3234685.75</v>
      </c>
      <c r="G22" s="37">
        <v>0.65895599999999999</v>
      </c>
    </row>
    <row r="23" spans="1:7" ht="15.75" x14ac:dyDescent="0.25">
      <c r="A23" s="85"/>
      <c r="B23" s="35" t="s">
        <v>55</v>
      </c>
      <c r="C23" s="36">
        <v>2550030.6800000002</v>
      </c>
      <c r="D23" s="36">
        <v>1795295.02</v>
      </c>
      <c r="E23" s="37">
        <v>0.70402900000000002</v>
      </c>
      <c r="F23" s="36">
        <v>1677611.74</v>
      </c>
      <c r="G23" s="37">
        <v>0.65787899999999999</v>
      </c>
    </row>
    <row r="24" spans="1:7" ht="15.75" x14ac:dyDescent="0.25">
      <c r="A24" s="84">
        <v>5</v>
      </c>
      <c r="B24" s="38" t="s">
        <v>56</v>
      </c>
      <c r="C24" s="39">
        <v>6219654</v>
      </c>
      <c r="D24" s="39">
        <v>4619598.05</v>
      </c>
      <c r="E24" s="40">
        <v>0.74274200000000001</v>
      </c>
      <c r="F24" s="39">
        <v>4461820.41</v>
      </c>
      <c r="G24" s="40">
        <v>0.71737399999999996</v>
      </c>
    </row>
    <row r="25" spans="1:7" ht="15.75" x14ac:dyDescent="0.25">
      <c r="A25" s="85"/>
      <c r="B25" s="35" t="s">
        <v>57</v>
      </c>
      <c r="C25" s="36">
        <v>942854.61</v>
      </c>
      <c r="D25" s="36">
        <v>737927.1</v>
      </c>
      <c r="E25" s="37">
        <v>0.78265200000000001</v>
      </c>
      <c r="F25" s="36">
        <v>737927.1</v>
      </c>
      <c r="G25" s="37">
        <v>0.78265200000000001</v>
      </c>
    </row>
    <row r="26" spans="1:7" ht="15.75" x14ac:dyDescent="0.25">
      <c r="A26" s="85"/>
      <c r="B26" s="35" t="s">
        <v>58</v>
      </c>
      <c r="C26" s="36">
        <v>5276799.3899999997</v>
      </c>
      <c r="D26" s="36">
        <v>3881670.95</v>
      </c>
      <c r="E26" s="37">
        <v>0.73561100000000001</v>
      </c>
      <c r="F26" s="36">
        <v>3723893.31</v>
      </c>
      <c r="G26" s="37">
        <v>0.70571099999999998</v>
      </c>
    </row>
    <row r="27" spans="1:7" ht="15.75" x14ac:dyDescent="0.25">
      <c r="A27" s="84">
        <v>6</v>
      </c>
      <c r="B27" s="38" t="s">
        <v>59</v>
      </c>
      <c r="C27" s="39">
        <v>55747557.43</v>
      </c>
      <c r="D27" s="39">
        <v>45694289.880000003</v>
      </c>
      <c r="E27" s="40">
        <v>0.81966399999999995</v>
      </c>
      <c r="F27" s="39">
        <v>39382346.780000001</v>
      </c>
      <c r="G27" s="40">
        <v>0.70644099999999999</v>
      </c>
    </row>
    <row r="28" spans="1:7" ht="15.75" x14ac:dyDescent="0.25">
      <c r="A28" s="85"/>
      <c r="B28" s="35" t="s">
        <v>60</v>
      </c>
      <c r="C28" s="36">
        <v>5216428.8600000003</v>
      </c>
      <c r="D28" s="36">
        <v>4271081.5999999996</v>
      </c>
      <c r="E28" s="37">
        <v>0.81877500000000003</v>
      </c>
      <c r="F28" s="36">
        <v>4271081.5999999996</v>
      </c>
      <c r="G28" s="37">
        <v>0.81877500000000003</v>
      </c>
    </row>
    <row r="29" spans="1:7" ht="15.75" x14ac:dyDescent="0.25">
      <c r="A29" s="85"/>
      <c r="B29" s="35" t="s">
        <v>61</v>
      </c>
      <c r="C29" s="36">
        <v>2215322.36</v>
      </c>
      <c r="D29" s="36">
        <v>1787365.36</v>
      </c>
      <c r="E29" s="37">
        <v>0.80681999999999998</v>
      </c>
      <c r="F29" s="36">
        <v>1748171.72</v>
      </c>
      <c r="G29" s="37">
        <v>0.78912700000000002</v>
      </c>
    </row>
    <row r="30" spans="1:7" ht="15.75" x14ac:dyDescent="0.25">
      <c r="A30" s="85"/>
      <c r="B30" s="35" t="s">
        <v>62</v>
      </c>
      <c r="C30" s="36">
        <v>3891366.51</v>
      </c>
      <c r="D30" s="36">
        <v>2935697.78</v>
      </c>
      <c r="E30" s="37">
        <v>0.754413</v>
      </c>
      <c r="F30" s="36">
        <v>2914712.96</v>
      </c>
      <c r="G30" s="37">
        <v>0.74902000000000002</v>
      </c>
    </row>
    <row r="31" spans="1:7" ht="15.75" x14ac:dyDescent="0.25">
      <c r="A31" s="85"/>
      <c r="B31" s="35" t="s">
        <v>63</v>
      </c>
      <c r="C31" s="36">
        <v>10100375.310000001</v>
      </c>
      <c r="D31" s="36">
        <v>7516176.7999999998</v>
      </c>
      <c r="E31" s="37">
        <v>0.74414800000000003</v>
      </c>
      <c r="F31" s="36">
        <v>7205905.4500000002</v>
      </c>
      <c r="G31" s="37">
        <v>0.71342899999999998</v>
      </c>
    </row>
    <row r="32" spans="1:7" ht="15.75" x14ac:dyDescent="0.25">
      <c r="A32" s="85"/>
      <c r="B32" s="35" t="s">
        <v>64</v>
      </c>
      <c r="C32" s="36">
        <v>33775288.740000002</v>
      </c>
      <c r="D32" s="36">
        <v>28929179.620000001</v>
      </c>
      <c r="E32" s="37">
        <v>0.85651900000000003</v>
      </c>
      <c r="F32" s="36">
        <v>23006607.84</v>
      </c>
      <c r="G32" s="37">
        <v>0.68116699999999997</v>
      </c>
    </row>
    <row r="33" spans="1:7" ht="15.75" x14ac:dyDescent="0.25">
      <c r="A33" s="85"/>
      <c r="B33" s="35" t="s">
        <v>65</v>
      </c>
      <c r="C33" s="36">
        <v>339095.45</v>
      </c>
      <c r="D33" s="36">
        <v>217706.65</v>
      </c>
      <c r="E33" s="37">
        <v>0.64202199999999998</v>
      </c>
      <c r="F33" s="36">
        <v>217640.41</v>
      </c>
      <c r="G33" s="37">
        <v>0.64182600000000001</v>
      </c>
    </row>
    <row r="34" spans="1:7" ht="15.75" x14ac:dyDescent="0.25">
      <c r="A34" s="85"/>
      <c r="B34" s="35" t="s">
        <v>66</v>
      </c>
      <c r="C34" s="36">
        <v>209680.2</v>
      </c>
      <c r="D34" s="36">
        <v>37082.07</v>
      </c>
      <c r="E34" s="37">
        <v>0.17685100000000001</v>
      </c>
      <c r="F34" s="36">
        <v>18226.8</v>
      </c>
      <c r="G34" s="37">
        <v>8.6927000000000004E-2</v>
      </c>
    </row>
    <row r="35" spans="1:7" ht="15.75" x14ac:dyDescent="0.25">
      <c r="A35" s="84">
        <v>7</v>
      </c>
      <c r="B35" s="38" t="s">
        <v>67</v>
      </c>
      <c r="C35" s="39">
        <v>27678300.370000001</v>
      </c>
      <c r="D35" s="39">
        <v>20594722.5</v>
      </c>
      <c r="E35" s="40">
        <v>0.74407500000000004</v>
      </c>
      <c r="F35" s="39">
        <v>18301605.079999998</v>
      </c>
      <c r="G35" s="40">
        <v>0.66122599999999998</v>
      </c>
    </row>
    <row r="36" spans="1:7" ht="15.75" x14ac:dyDescent="0.25">
      <c r="A36" s="85"/>
      <c r="B36" s="35" t="s">
        <v>68</v>
      </c>
      <c r="C36" s="36">
        <v>6904614.5999999996</v>
      </c>
      <c r="D36" s="36">
        <v>6188958.54</v>
      </c>
      <c r="E36" s="37">
        <v>0.89635100000000001</v>
      </c>
      <c r="F36" s="36">
        <v>5423560.2300000004</v>
      </c>
      <c r="G36" s="37">
        <v>0.78549800000000003</v>
      </c>
    </row>
    <row r="37" spans="1:7" ht="15.75" x14ac:dyDescent="0.25">
      <c r="A37" s="85"/>
      <c r="B37" s="35" t="s">
        <v>69</v>
      </c>
      <c r="C37" s="36">
        <v>5063114.6100000003</v>
      </c>
      <c r="D37" s="36">
        <v>3965285.22</v>
      </c>
      <c r="E37" s="37">
        <v>0.78317099999999995</v>
      </c>
      <c r="F37" s="36">
        <v>3668515.59</v>
      </c>
      <c r="G37" s="37">
        <v>0.72455700000000001</v>
      </c>
    </row>
    <row r="38" spans="1:7" ht="15.75" x14ac:dyDescent="0.25">
      <c r="A38" s="85"/>
      <c r="B38" s="35" t="s">
        <v>70</v>
      </c>
      <c r="C38" s="36">
        <v>15710571.16</v>
      </c>
      <c r="D38" s="36">
        <v>10440478.74</v>
      </c>
      <c r="E38" s="37">
        <v>0.664551</v>
      </c>
      <c r="F38" s="36">
        <v>9209529.2599999998</v>
      </c>
      <c r="G38" s="37">
        <v>0.58620000000000005</v>
      </c>
    </row>
    <row r="39" spans="1:7" ht="15.75" x14ac:dyDescent="0.25">
      <c r="A39" s="84">
        <v>8</v>
      </c>
      <c r="B39" s="38" t="s">
        <v>71</v>
      </c>
      <c r="C39" s="39">
        <v>46885775.280000001</v>
      </c>
      <c r="D39" s="39">
        <v>35937679.859999999</v>
      </c>
      <c r="E39" s="40">
        <v>0.76649400000000001</v>
      </c>
      <c r="F39" s="39">
        <v>30152009.52</v>
      </c>
      <c r="G39" s="40">
        <v>0.64309499999999997</v>
      </c>
    </row>
    <row r="40" spans="1:7" ht="15.75" x14ac:dyDescent="0.25">
      <c r="A40" s="85"/>
      <c r="B40" s="35" t="s">
        <v>72</v>
      </c>
      <c r="C40" s="36">
        <v>11580254.199999999</v>
      </c>
      <c r="D40" s="36">
        <v>9256895.1899999995</v>
      </c>
      <c r="E40" s="37">
        <v>0.799369</v>
      </c>
      <c r="F40" s="36">
        <v>8626273.7599999998</v>
      </c>
      <c r="G40" s="37">
        <v>0.74491200000000002</v>
      </c>
    </row>
    <row r="41" spans="1:7" ht="15.75" x14ac:dyDescent="0.25">
      <c r="A41" s="85"/>
      <c r="B41" s="35" t="s">
        <v>73</v>
      </c>
      <c r="C41" s="36">
        <v>7572548.9400000004</v>
      </c>
      <c r="D41" s="36">
        <v>6046559.1399999997</v>
      </c>
      <c r="E41" s="37">
        <v>0.79848399999999997</v>
      </c>
      <c r="F41" s="36">
        <v>5570016.5899999999</v>
      </c>
      <c r="G41" s="37">
        <v>0.73555400000000004</v>
      </c>
    </row>
    <row r="42" spans="1:7" ht="15.75" x14ac:dyDescent="0.25">
      <c r="A42" s="85"/>
      <c r="B42" s="35" t="s">
        <v>74</v>
      </c>
      <c r="C42" s="36">
        <v>8460575.0399999991</v>
      </c>
      <c r="D42" s="36">
        <v>6850650.9400000004</v>
      </c>
      <c r="E42" s="37">
        <v>0.80971499999999996</v>
      </c>
      <c r="F42" s="36">
        <v>5949285.3099999996</v>
      </c>
      <c r="G42" s="37">
        <v>0.70317700000000005</v>
      </c>
    </row>
    <row r="43" spans="1:7" ht="15.75" x14ac:dyDescent="0.25">
      <c r="A43" s="85"/>
      <c r="B43" s="35" t="s">
        <v>75</v>
      </c>
      <c r="C43" s="36">
        <v>6367656.7300000004</v>
      </c>
      <c r="D43" s="36">
        <v>4729486.01</v>
      </c>
      <c r="E43" s="37">
        <v>0.74273599999999995</v>
      </c>
      <c r="F43" s="36">
        <v>4266217.42</v>
      </c>
      <c r="G43" s="37">
        <v>0.66998199999999997</v>
      </c>
    </row>
    <row r="44" spans="1:7" ht="15.75" x14ac:dyDescent="0.25">
      <c r="A44" s="85"/>
      <c r="B44" s="35" t="s">
        <v>76</v>
      </c>
      <c r="C44" s="36">
        <v>3997813.45</v>
      </c>
      <c r="D44" s="36">
        <v>3095426.52</v>
      </c>
      <c r="E44" s="37">
        <v>0.77427999999999997</v>
      </c>
      <c r="F44" s="36">
        <v>2662487.14</v>
      </c>
      <c r="G44" s="37">
        <v>0.66598599999999997</v>
      </c>
    </row>
    <row r="45" spans="1:7" ht="15.75" x14ac:dyDescent="0.25">
      <c r="A45" s="85"/>
      <c r="B45" s="35" t="s">
        <v>77</v>
      </c>
      <c r="C45" s="36">
        <v>1188874.31</v>
      </c>
      <c r="D45" s="36">
        <v>822953.27</v>
      </c>
      <c r="E45" s="37">
        <v>0.69221200000000005</v>
      </c>
      <c r="F45" s="36">
        <v>658455.27</v>
      </c>
      <c r="G45" s="37">
        <v>0.55384800000000001</v>
      </c>
    </row>
    <row r="46" spans="1:7" ht="15.75" x14ac:dyDescent="0.25">
      <c r="A46" s="85"/>
      <c r="B46" s="35" t="s">
        <v>78</v>
      </c>
      <c r="C46" s="36">
        <v>7718052.6100000003</v>
      </c>
      <c r="D46" s="36">
        <v>5135708.79</v>
      </c>
      <c r="E46" s="37">
        <v>0.66541499999999998</v>
      </c>
      <c r="F46" s="36">
        <v>2419274.0299999998</v>
      </c>
      <c r="G46" s="37">
        <v>0.31345699999999999</v>
      </c>
    </row>
    <row r="47" spans="1:7" ht="15.75" x14ac:dyDescent="0.25">
      <c r="A47" s="84">
        <v>9</v>
      </c>
      <c r="B47" s="38" t="s">
        <v>79</v>
      </c>
      <c r="C47" s="39">
        <v>47209760.560000002</v>
      </c>
      <c r="D47" s="39">
        <v>35028246.329999998</v>
      </c>
      <c r="E47" s="40">
        <v>0.74197000000000002</v>
      </c>
      <c r="F47" s="39">
        <v>29827270.800000001</v>
      </c>
      <c r="G47" s="40">
        <v>0.631803</v>
      </c>
    </row>
    <row r="48" spans="1:7" ht="15.75" x14ac:dyDescent="0.25">
      <c r="A48" s="85"/>
      <c r="B48" s="35" t="s">
        <v>80</v>
      </c>
      <c r="C48" s="36">
        <v>2555158.63</v>
      </c>
      <c r="D48" s="36">
        <v>2074511.31</v>
      </c>
      <c r="E48" s="37">
        <v>0.81189100000000003</v>
      </c>
      <c r="F48" s="36">
        <v>2033080.45</v>
      </c>
      <c r="G48" s="37">
        <v>0.79567699999999997</v>
      </c>
    </row>
    <row r="49" spans="1:7" ht="15.75" x14ac:dyDescent="0.25">
      <c r="A49" s="85"/>
      <c r="B49" s="35" t="s">
        <v>81</v>
      </c>
      <c r="C49" s="36">
        <v>1827455.15</v>
      </c>
      <c r="D49" s="36">
        <v>1505838.93</v>
      </c>
      <c r="E49" s="37">
        <v>0.82400899999999999</v>
      </c>
      <c r="F49" s="36">
        <v>1415541.12</v>
      </c>
      <c r="G49" s="37">
        <v>0.77459699999999998</v>
      </c>
    </row>
    <row r="50" spans="1:7" ht="15.75" x14ac:dyDescent="0.25">
      <c r="A50" s="85"/>
      <c r="B50" s="35" t="s">
        <v>82</v>
      </c>
      <c r="C50" s="36">
        <v>1842202.94</v>
      </c>
      <c r="D50" s="36">
        <v>1451233.38</v>
      </c>
      <c r="E50" s="37">
        <v>0.787771</v>
      </c>
      <c r="F50" s="36">
        <v>1413021.45</v>
      </c>
      <c r="G50" s="37">
        <v>0.76702800000000004</v>
      </c>
    </row>
    <row r="51" spans="1:7" ht="15.75" x14ac:dyDescent="0.25">
      <c r="A51" s="85"/>
      <c r="B51" s="35" t="s">
        <v>83</v>
      </c>
      <c r="C51" s="36">
        <v>2471717.06</v>
      </c>
      <c r="D51" s="36">
        <v>2016549.93</v>
      </c>
      <c r="E51" s="37">
        <v>0.81584999999999996</v>
      </c>
      <c r="F51" s="36">
        <v>1819724.21</v>
      </c>
      <c r="G51" s="37">
        <v>0.73621899999999996</v>
      </c>
    </row>
    <row r="52" spans="1:7" ht="15.75" x14ac:dyDescent="0.25">
      <c r="A52" s="85"/>
      <c r="B52" s="35" t="s">
        <v>84</v>
      </c>
      <c r="C52" s="36">
        <v>3548195.26</v>
      </c>
      <c r="D52" s="36">
        <v>2616649.12</v>
      </c>
      <c r="E52" s="37">
        <v>0.73745899999999998</v>
      </c>
      <c r="F52" s="36">
        <v>2433136.12</v>
      </c>
      <c r="G52" s="37">
        <v>0.68573899999999999</v>
      </c>
    </row>
    <row r="53" spans="1:7" ht="15.75" x14ac:dyDescent="0.25">
      <c r="A53" s="85"/>
      <c r="B53" s="35" t="s">
        <v>85</v>
      </c>
      <c r="C53" s="36">
        <v>1640247.37</v>
      </c>
      <c r="D53" s="36">
        <v>1263890.92</v>
      </c>
      <c r="E53" s="37">
        <v>0.77054900000000004</v>
      </c>
      <c r="F53" s="36">
        <v>1092265.31</v>
      </c>
      <c r="G53" s="37">
        <v>0.66591500000000003</v>
      </c>
    </row>
    <row r="54" spans="1:7" ht="15.75" x14ac:dyDescent="0.25">
      <c r="A54" s="85"/>
      <c r="B54" s="35" t="s">
        <v>86</v>
      </c>
      <c r="C54" s="36">
        <v>21947464.739999998</v>
      </c>
      <c r="D54" s="36">
        <v>15554629.15</v>
      </c>
      <c r="E54" s="37">
        <v>0.70872100000000005</v>
      </c>
      <c r="F54" s="36">
        <v>13113770.74</v>
      </c>
      <c r="G54" s="37">
        <v>0.59750700000000001</v>
      </c>
    </row>
    <row r="55" spans="1:7" ht="15.75" x14ac:dyDescent="0.25">
      <c r="A55" s="85"/>
      <c r="B55" s="35" t="s">
        <v>87</v>
      </c>
      <c r="C55" s="36">
        <v>5908827.9100000001</v>
      </c>
      <c r="D55" s="36">
        <v>4404358.26</v>
      </c>
      <c r="E55" s="37">
        <v>0.74538599999999999</v>
      </c>
      <c r="F55" s="36">
        <v>3464761.98</v>
      </c>
      <c r="G55" s="37">
        <v>0.58636999999999995</v>
      </c>
    </row>
    <row r="56" spans="1:7" ht="15.75" x14ac:dyDescent="0.25">
      <c r="A56" s="85"/>
      <c r="B56" s="35" t="s">
        <v>88</v>
      </c>
      <c r="C56" s="36">
        <v>2577243.0299999998</v>
      </c>
      <c r="D56" s="36">
        <v>1833600</v>
      </c>
      <c r="E56" s="37">
        <v>0.71145800000000003</v>
      </c>
      <c r="F56" s="36">
        <v>1463568.61</v>
      </c>
      <c r="G56" s="37">
        <v>0.56788099999999997</v>
      </c>
    </row>
    <row r="57" spans="1:7" ht="15.75" x14ac:dyDescent="0.25">
      <c r="A57" s="85"/>
      <c r="B57" s="35" t="s">
        <v>89</v>
      </c>
      <c r="C57" s="36">
        <v>2711248.47</v>
      </c>
      <c r="D57" s="36">
        <v>2228320.2599999998</v>
      </c>
      <c r="E57" s="37">
        <v>0.82188000000000005</v>
      </c>
      <c r="F57" s="36">
        <v>1499735.74</v>
      </c>
      <c r="G57" s="37">
        <v>0.55315300000000001</v>
      </c>
    </row>
    <row r="58" spans="1:7" ht="15.75" x14ac:dyDescent="0.25">
      <c r="A58" s="85"/>
      <c r="B58" s="35" t="s">
        <v>90</v>
      </c>
      <c r="C58" s="36">
        <v>180000</v>
      </c>
      <c r="D58" s="36">
        <v>78665.070000000007</v>
      </c>
      <c r="E58" s="37">
        <v>0.43702800000000003</v>
      </c>
      <c r="F58" s="36">
        <v>78665.070000000007</v>
      </c>
      <c r="G58" s="37">
        <v>0.43702800000000003</v>
      </c>
    </row>
    <row r="59" spans="1:7" ht="15.75" x14ac:dyDescent="0.25">
      <c r="A59" s="84">
        <v>10</v>
      </c>
      <c r="B59" s="38" t="s">
        <v>91</v>
      </c>
      <c r="C59" s="39">
        <v>134612391.81999999</v>
      </c>
      <c r="D59" s="39">
        <v>97644868.439999998</v>
      </c>
      <c r="E59" s="40">
        <v>0.72537799999999997</v>
      </c>
      <c r="F59" s="39">
        <v>84106546.239999995</v>
      </c>
      <c r="G59" s="40">
        <v>0.62480500000000005</v>
      </c>
    </row>
    <row r="60" spans="1:7" ht="15.75" x14ac:dyDescent="0.25">
      <c r="A60" s="85"/>
      <c r="B60" s="35" t="s">
        <v>92</v>
      </c>
      <c r="C60" s="36">
        <v>4241195.3600000003</v>
      </c>
      <c r="D60" s="36">
        <v>3392257.58</v>
      </c>
      <c r="E60" s="37">
        <v>0.79983499999999996</v>
      </c>
      <c r="F60" s="36">
        <v>3373635.58</v>
      </c>
      <c r="G60" s="37">
        <v>0.79544499999999996</v>
      </c>
    </row>
    <row r="61" spans="1:7" ht="15.75" x14ac:dyDescent="0.25">
      <c r="A61" s="85"/>
      <c r="B61" s="35" t="s">
        <v>93</v>
      </c>
      <c r="C61" s="36">
        <v>24130540.120000001</v>
      </c>
      <c r="D61" s="36">
        <v>17928832.530000001</v>
      </c>
      <c r="E61" s="37">
        <v>0.74299300000000001</v>
      </c>
      <c r="F61" s="36">
        <v>17564590.289999999</v>
      </c>
      <c r="G61" s="37">
        <v>0.72789899999999996</v>
      </c>
    </row>
    <row r="62" spans="1:7" ht="15.75" x14ac:dyDescent="0.25">
      <c r="A62" s="85"/>
      <c r="B62" s="35" t="s">
        <v>94</v>
      </c>
      <c r="C62" s="36">
        <v>86280698.170000002</v>
      </c>
      <c r="D62" s="36">
        <v>62996126.490000002</v>
      </c>
      <c r="E62" s="37">
        <v>0.73012999999999995</v>
      </c>
      <c r="F62" s="36">
        <v>52776707.32</v>
      </c>
      <c r="G62" s="37">
        <v>0.61168599999999995</v>
      </c>
    </row>
    <row r="63" spans="1:7" ht="15.75" x14ac:dyDescent="0.25">
      <c r="A63" s="85"/>
      <c r="B63" s="35" t="s">
        <v>95</v>
      </c>
      <c r="C63" s="36">
        <v>19959958.170000002</v>
      </c>
      <c r="D63" s="36">
        <v>13327651.84</v>
      </c>
      <c r="E63" s="37">
        <v>0.66771899999999995</v>
      </c>
      <c r="F63" s="36">
        <v>10391613.050000001</v>
      </c>
      <c r="G63" s="37">
        <v>0.52062299999999995</v>
      </c>
    </row>
    <row r="64" spans="1:7" ht="15.75" x14ac:dyDescent="0.25">
      <c r="A64" s="84">
        <v>11</v>
      </c>
      <c r="B64" s="38" t="s">
        <v>96</v>
      </c>
      <c r="C64" s="39">
        <v>569850242.79999995</v>
      </c>
      <c r="D64" s="39">
        <v>438046591.69</v>
      </c>
      <c r="E64" s="40">
        <v>0.76870499999999997</v>
      </c>
      <c r="F64" s="39">
        <v>352970445.37</v>
      </c>
      <c r="G64" s="40">
        <v>0.61940899999999999</v>
      </c>
    </row>
    <row r="65" spans="1:7" ht="15.75" x14ac:dyDescent="0.25">
      <c r="A65" s="85"/>
      <c r="B65" s="35" t="s">
        <v>97</v>
      </c>
      <c r="C65" s="36">
        <v>103086496</v>
      </c>
      <c r="D65" s="36">
        <v>87315281.859999999</v>
      </c>
      <c r="E65" s="37">
        <v>0.84701000000000004</v>
      </c>
      <c r="F65" s="36">
        <v>81418702.760000005</v>
      </c>
      <c r="G65" s="37">
        <v>0.78981000000000001</v>
      </c>
    </row>
    <row r="66" spans="1:7" ht="15.75" x14ac:dyDescent="0.25">
      <c r="A66" s="85"/>
      <c r="B66" s="35" t="s">
        <v>98</v>
      </c>
      <c r="C66" s="36">
        <v>58416593.369999997</v>
      </c>
      <c r="D66" s="36">
        <v>45504406.210000001</v>
      </c>
      <c r="E66" s="37">
        <v>0.77896399999999999</v>
      </c>
      <c r="F66" s="36">
        <v>42146885.170000002</v>
      </c>
      <c r="G66" s="37">
        <v>0.72148800000000002</v>
      </c>
    </row>
    <row r="67" spans="1:7" ht="15.75" x14ac:dyDescent="0.25">
      <c r="A67" s="85"/>
      <c r="B67" s="35" t="s">
        <v>99</v>
      </c>
      <c r="C67" s="36">
        <v>233765008.46000001</v>
      </c>
      <c r="D67" s="36">
        <v>181153475.81</v>
      </c>
      <c r="E67" s="37">
        <v>0.77493800000000002</v>
      </c>
      <c r="F67" s="36">
        <v>145223258.34</v>
      </c>
      <c r="G67" s="37">
        <v>0.62123600000000001</v>
      </c>
    </row>
    <row r="68" spans="1:7" ht="15.75" x14ac:dyDescent="0.25">
      <c r="A68" s="85"/>
      <c r="B68" s="35" t="s">
        <v>100</v>
      </c>
      <c r="C68" s="36">
        <v>55582709.409999996</v>
      </c>
      <c r="D68" s="36">
        <v>44523682.979999997</v>
      </c>
      <c r="E68" s="37">
        <v>0.80103500000000005</v>
      </c>
      <c r="F68" s="36">
        <v>30305638.390000001</v>
      </c>
      <c r="G68" s="37">
        <v>0.54523500000000003</v>
      </c>
    </row>
    <row r="69" spans="1:7" ht="15.75" x14ac:dyDescent="0.25">
      <c r="A69" s="85"/>
      <c r="B69" s="35" t="s">
        <v>101</v>
      </c>
      <c r="C69" s="36">
        <v>118999435.56</v>
      </c>
      <c r="D69" s="36">
        <v>79549744.829999998</v>
      </c>
      <c r="E69" s="37">
        <v>0.66848799999999997</v>
      </c>
      <c r="F69" s="36">
        <v>53875960.710000001</v>
      </c>
      <c r="G69" s="37">
        <v>0.452741</v>
      </c>
    </row>
    <row r="70" spans="1:7" ht="15.75" x14ac:dyDescent="0.25">
      <c r="A70" s="84">
        <v>12</v>
      </c>
      <c r="B70" s="38" t="s">
        <v>102</v>
      </c>
      <c r="C70" s="39">
        <v>77202445.599999994</v>
      </c>
      <c r="D70" s="39">
        <v>63588830.289999999</v>
      </c>
      <c r="E70" s="40">
        <v>0.82366300000000003</v>
      </c>
      <c r="F70" s="39">
        <v>43843308.170000002</v>
      </c>
      <c r="G70" s="40">
        <v>0.56790099999999999</v>
      </c>
    </row>
    <row r="71" spans="1:7" ht="15.75" x14ac:dyDescent="0.25">
      <c r="A71" s="85"/>
      <c r="B71" s="35" t="s">
        <v>103</v>
      </c>
      <c r="C71" s="36">
        <v>7550336.7699999996</v>
      </c>
      <c r="D71" s="36">
        <v>6754742.7000000002</v>
      </c>
      <c r="E71" s="37">
        <v>0.89462799999999998</v>
      </c>
      <c r="F71" s="36">
        <v>5800971</v>
      </c>
      <c r="G71" s="37">
        <v>0.76830600000000004</v>
      </c>
    </row>
    <row r="72" spans="1:7" ht="15.75" x14ac:dyDescent="0.25">
      <c r="A72" s="85"/>
      <c r="B72" s="35" t="s">
        <v>104</v>
      </c>
      <c r="C72" s="36">
        <v>7991663.5800000001</v>
      </c>
      <c r="D72" s="36">
        <v>7120686.7400000002</v>
      </c>
      <c r="E72" s="37">
        <v>0.89101399999999997</v>
      </c>
      <c r="F72" s="36">
        <v>5481338.9100000001</v>
      </c>
      <c r="G72" s="37">
        <v>0.68588199999999999</v>
      </c>
    </row>
    <row r="73" spans="1:7" ht="15.75" x14ac:dyDescent="0.25">
      <c r="A73" s="85"/>
      <c r="B73" s="35" t="s">
        <v>105</v>
      </c>
      <c r="C73" s="36">
        <v>9162971.2100000009</v>
      </c>
      <c r="D73" s="36">
        <v>8080275.3300000001</v>
      </c>
      <c r="E73" s="37">
        <v>0.88183999999999996</v>
      </c>
      <c r="F73" s="36">
        <v>6096805.2999999998</v>
      </c>
      <c r="G73" s="37">
        <v>0.66537400000000002</v>
      </c>
    </row>
    <row r="74" spans="1:7" ht="15.75" x14ac:dyDescent="0.25">
      <c r="A74" s="85"/>
      <c r="B74" s="35" t="s">
        <v>106</v>
      </c>
      <c r="C74" s="36">
        <v>8032189.7699999996</v>
      </c>
      <c r="D74" s="36">
        <v>6322526.29</v>
      </c>
      <c r="E74" s="37">
        <v>0.78714899999999999</v>
      </c>
      <c r="F74" s="36">
        <v>4875445.5999999996</v>
      </c>
      <c r="G74" s="37">
        <v>0.60698799999999997</v>
      </c>
    </row>
    <row r="75" spans="1:7" ht="15.75" x14ac:dyDescent="0.25">
      <c r="A75" s="85"/>
      <c r="B75" s="35" t="s">
        <v>107</v>
      </c>
      <c r="C75" s="36">
        <v>7731743.8499999996</v>
      </c>
      <c r="D75" s="36">
        <v>6241538.4400000004</v>
      </c>
      <c r="E75" s="37">
        <v>0.80726100000000001</v>
      </c>
      <c r="F75" s="36">
        <v>4537740.6500000004</v>
      </c>
      <c r="G75" s="37">
        <v>0.586897</v>
      </c>
    </row>
    <row r="76" spans="1:7" ht="15.75" x14ac:dyDescent="0.25">
      <c r="A76" s="85"/>
      <c r="B76" s="35" t="s">
        <v>108</v>
      </c>
      <c r="C76" s="36">
        <v>6842116.4699999997</v>
      </c>
      <c r="D76" s="36">
        <v>5345152.6100000003</v>
      </c>
      <c r="E76" s="37">
        <v>0.78121300000000005</v>
      </c>
      <c r="F76" s="36">
        <v>3789876.17</v>
      </c>
      <c r="G76" s="37">
        <v>0.55390399999999995</v>
      </c>
    </row>
    <row r="77" spans="1:7" ht="15.75" x14ac:dyDescent="0.25">
      <c r="A77" s="85"/>
      <c r="B77" s="35" t="s">
        <v>109</v>
      </c>
      <c r="C77" s="36">
        <v>9342187.7799999993</v>
      </c>
      <c r="D77" s="36">
        <v>7463760.2300000004</v>
      </c>
      <c r="E77" s="37">
        <v>0.79893099999999995</v>
      </c>
      <c r="F77" s="36">
        <v>5101752.46</v>
      </c>
      <c r="G77" s="37">
        <v>0.54609799999999997</v>
      </c>
    </row>
    <row r="78" spans="1:7" ht="15.75" x14ac:dyDescent="0.25">
      <c r="A78" s="85"/>
      <c r="B78" s="35" t="s">
        <v>110</v>
      </c>
      <c r="C78" s="36">
        <v>2046165.51</v>
      </c>
      <c r="D78" s="36">
        <v>1588728.95</v>
      </c>
      <c r="E78" s="37">
        <v>0.77644199999999997</v>
      </c>
      <c r="F78" s="36">
        <v>975003.38</v>
      </c>
      <c r="G78" s="37">
        <v>0.47650300000000001</v>
      </c>
    </row>
    <row r="79" spans="1:7" ht="15.75" x14ac:dyDescent="0.25">
      <c r="A79" s="85"/>
      <c r="B79" s="35" t="s">
        <v>111</v>
      </c>
      <c r="C79" s="36">
        <v>6347403.0999999996</v>
      </c>
      <c r="D79" s="36">
        <v>4774706.8600000003</v>
      </c>
      <c r="E79" s="37">
        <v>0.75222999999999995</v>
      </c>
      <c r="F79" s="36">
        <v>3015198.7</v>
      </c>
      <c r="G79" s="37">
        <v>0.47502899999999998</v>
      </c>
    </row>
    <row r="80" spans="1:7" ht="15.75" x14ac:dyDescent="0.25">
      <c r="A80" s="85"/>
      <c r="B80" s="35" t="s">
        <v>112</v>
      </c>
      <c r="C80" s="36">
        <v>1169677.1299999999</v>
      </c>
      <c r="D80" s="36">
        <v>568879.24</v>
      </c>
      <c r="E80" s="37">
        <v>0.48635600000000001</v>
      </c>
      <c r="F80" s="36">
        <v>485410.02</v>
      </c>
      <c r="G80" s="37">
        <v>0.414995</v>
      </c>
    </row>
    <row r="81" spans="1:7" ht="15.75" x14ac:dyDescent="0.25">
      <c r="A81" s="85"/>
      <c r="B81" s="35" t="s">
        <v>113</v>
      </c>
      <c r="C81" s="36">
        <v>10985990.43</v>
      </c>
      <c r="D81" s="36">
        <v>9327832.9000000004</v>
      </c>
      <c r="E81" s="37">
        <v>0.84906599999999999</v>
      </c>
      <c r="F81" s="36">
        <v>3683765.98</v>
      </c>
      <c r="G81" s="37">
        <v>0.33531499999999997</v>
      </c>
    </row>
    <row r="82" spans="1:7" ht="15.75" x14ac:dyDescent="0.25">
      <c r="A82" s="84">
        <v>13</v>
      </c>
      <c r="B82" s="38" t="s">
        <v>114</v>
      </c>
      <c r="C82" s="39">
        <v>43713529.75</v>
      </c>
      <c r="D82" s="39">
        <v>29432149.809999999</v>
      </c>
      <c r="E82" s="40">
        <v>0.67329600000000001</v>
      </c>
      <c r="F82" s="39">
        <v>24202231.170000002</v>
      </c>
      <c r="G82" s="40">
        <v>0.55365500000000001</v>
      </c>
    </row>
    <row r="83" spans="1:7" ht="15.75" x14ac:dyDescent="0.25">
      <c r="A83" s="85"/>
      <c r="B83" s="35" t="s">
        <v>115</v>
      </c>
      <c r="C83" s="36">
        <v>7496418.6600000001</v>
      </c>
      <c r="D83" s="36">
        <v>5798067.4400000004</v>
      </c>
      <c r="E83" s="37">
        <v>0.77344500000000005</v>
      </c>
      <c r="F83" s="36">
        <v>5714587.3899999997</v>
      </c>
      <c r="G83" s="37">
        <v>0.76230900000000001</v>
      </c>
    </row>
    <row r="84" spans="1:7" ht="15.75" x14ac:dyDescent="0.25">
      <c r="A84" s="85"/>
      <c r="B84" s="35" t="s">
        <v>116</v>
      </c>
      <c r="C84" s="36">
        <v>1186357.27</v>
      </c>
      <c r="D84" s="36">
        <v>908758.44</v>
      </c>
      <c r="E84" s="37">
        <v>0.76600699999999999</v>
      </c>
      <c r="F84" s="36">
        <v>886588.8</v>
      </c>
      <c r="G84" s="37">
        <v>0.74731999999999998</v>
      </c>
    </row>
    <row r="85" spans="1:7" ht="15.75" x14ac:dyDescent="0.25">
      <c r="A85" s="85"/>
      <c r="B85" s="35" t="s">
        <v>117</v>
      </c>
      <c r="C85" s="36">
        <v>17914850.190000001</v>
      </c>
      <c r="D85" s="36">
        <v>15960356.220000001</v>
      </c>
      <c r="E85" s="37">
        <v>0.89090100000000005</v>
      </c>
      <c r="F85" s="36">
        <v>11951934.32</v>
      </c>
      <c r="G85" s="37">
        <v>0.66715199999999997</v>
      </c>
    </row>
    <row r="86" spans="1:7" ht="15.75" x14ac:dyDescent="0.25">
      <c r="A86" s="85"/>
      <c r="B86" s="35" t="s">
        <v>118</v>
      </c>
      <c r="C86" s="36">
        <v>17115903.629999999</v>
      </c>
      <c r="D86" s="36">
        <v>6764967.71</v>
      </c>
      <c r="E86" s="37">
        <v>0.39524500000000001</v>
      </c>
      <c r="F86" s="36">
        <v>5649120.6600000001</v>
      </c>
      <c r="G86" s="37">
        <v>0.33005099999999998</v>
      </c>
    </row>
    <row r="87" spans="1:7" ht="15.75" x14ac:dyDescent="0.25">
      <c r="A87" s="84">
        <v>14</v>
      </c>
      <c r="B87" s="38" t="s">
        <v>119</v>
      </c>
      <c r="C87" s="39">
        <v>9451798.7599999998</v>
      </c>
      <c r="D87" s="39">
        <v>5142107.12</v>
      </c>
      <c r="E87" s="40">
        <v>0.54403500000000005</v>
      </c>
      <c r="F87" s="39">
        <v>4716982.97</v>
      </c>
      <c r="G87" s="40">
        <v>0.49905699999999997</v>
      </c>
    </row>
    <row r="88" spans="1:7" ht="15.75" x14ac:dyDescent="0.25">
      <c r="A88" s="85"/>
      <c r="B88" s="35" t="s">
        <v>120</v>
      </c>
      <c r="C88" s="36">
        <v>9451798.7599999998</v>
      </c>
      <c r="D88" s="36">
        <v>5142107.12</v>
      </c>
      <c r="E88" s="37">
        <v>0.54403500000000005</v>
      </c>
      <c r="F88" s="36">
        <v>4716982.97</v>
      </c>
      <c r="G88" s="37">
        <v>0.49905699999999997</v>
      </c>
    </row>
    <row r="89" spans="1:7" ht="15.75" x14ac:dyDescent="0.25">
      <c r="A89" s="84">
        <v>15</v>
      </c>
      <c r="B89" s="38" t="s">
        <v>121</v>
      </c>
      <c r="C89" s="39">
        <v>5386685.6799999997</v>
      </c>
      <c r="D89" s="39">
        <v>3706686.38</v>
      </c>
      <c r="E89" s="40">
        <v>0.68811999999999995</v>
      </c>
      <c r="F89" s="39">
        <v>2105715.7599999998</v>
      </c>
      <c r="G89" s="40">
        <v>0.39091100000000001</v>
      </c>
    </row>
    <row r="90" spans="1:7" ht="15.75" x14ac:dyDescent="0.25">
      <c r="A90" s="85"/>
      <c r="B90" s="35" t="s">
        <v>122</v>
      </c>
      <c r="C90" s="36">
        <v>5386685.6799999997</v>
      </c>
      <c r="D90" s="36">
        <v>3706686.38</v>
      </c>
      <c r="E90" s="37">
        <v>0.68811999999999995</v>
      </c>
      <c r="F90" s="36">
        <v>2105715.7599999998</v>
      </c>
      <c r="G90" s="37">
        <v>0.39091100000000001</v>
      </c>
    </row>
    <row r="91" spans="1:7" x14ac:dyDescent="0.25">
      <c r="A91" s="86" t="s">
        <v>123</v>
      </c>
      <c r="B91" s="87"/>
      <c r="C91" s="41">
        <v>1630159262.74</v>
      </c>
      <c r="D91" s="41">
        <v>1317433797.51</v>
      </c>
      <c r="E91" s="42">
        <v>0.80816299999999996</v>
      </c>
      <c r="F91" s="41">
        <v>1133621003.8299999</v>
      </c>
      <c r="G91" s="42">
        <v>0.69540500000000005</v>
      </c>
    </row>
    <row r="92" spans="1:7" ht="6.95" customHeight="1" x14ac:dyDescent="0.25"/>
    <row r="93" spans="1:7" ht="6.95" customHeight="1" x14ac:dyDescent="0.25"/>
    <row r="94" spans="1:7" x14ac:dyDescent="0.25"/>
    <row r="95" spans="1:7" ht="15.75" x14ac:dyDescent="0.25">
      <c r="A95" s="43"/>
      <c r="B95" s="43"/>
      <c r="C95" s="43"/>
      <c r="D95" s="43"/>
      <c r="E95" s="43"/>
      <c r="F95" s="43"/>
      <c r="G95" s="43"/>
    </row>
    <row r="96" spans="1:7" x14ac:dyDescent="0.25">
      <c r="A96" s="88"/>
      <c r="B96" s="82"/>
      <c r="C96" s="82"/>
      <c r="D96" s="82"/>
      <c r="E96" s="82"/>
      <c r="F96" s="82"/>
      <c r="G96" s="82"/>
    </row>
    <row r="97" spans="1:7" ht="15.75" x14ac:dyDescent="0.25">
      <c r="A97" s="83" t="s">
        <v>124</v>
      </c>
      <c r="B97" s="89"/>
      <c r="C97" s="89"/>
      <c r="D97" s="89"/>
      <c r="E97" s="89"/>
      <c r="F97" s="89"/>
      <c r="G97" s="89"/>
    </row>
    <row r="98" spans="1:7" ht="15.75" x14ac:dyDescent="0.25">
      <c r="A98" s="83" t="s">
        <v>34</v>
      </c>
      <c r="B98" s="89"/>
      <c r="C98" s="89"/>
      <c r="D98" s="89"/>
      <c r="E98" s="89"/>
      <c r="F98" s="89"/>
      <c r="G98" s="89"/>
    </row>
    <row r="99" spans="1:7" ht="38.25" x14ac:dyDescent="0.25">
      <c r="A99" s="34" t="s">
        <v>125</v>
      </c>
      <c r="B99" s="34" t="s">
        <v>126</v>
      </c>
      <c r="C99" s="33" t="s">
        <v>16</v>
      </c>
      <c r="D99" s="33" t="s">
        <v>17</v>
      </c>
      <c r="E99" s="33" t="s">
        <v>37</v>
      </c>
      <c r="F99" s="33" t="s">
        <v>18</v>
      </c>
      <c r="G99" s="33" t="s">
        <v>38</v>
      </c>
    </row>
    <row r="100" spans="1:7" ht="15.75" x14ac:dyDescent="0.25">
      <c r="A100" s="44">
        <v>1</v>
      </c>
      <c r="B100" s="35" t="s">
        <v>39</v>
      </c>
      <c r="C100" s="36">
        <v>264080502.28999999</v>
      </c>
      <c r="D100" s="36">
        <v>239586257.56</v>
      </c>
      <c r="E100" s="37">
        <v>0.90724700000000003</v>
      </c>
      <c r="F100" s="36">
        <v>228217424.94999999</v>
      </c>
      <c r="G100" s="37">
        <v>0.86419599999999996</v>
      </c>
    </row>
    <row r="101" spans="1:7" ht="15.75" x14ac:dyDescent="0.25">
      <c r="A101" s="44">
        <v>2</v>
      </c>
      <c r="B101" s="35" t="s">
        <v>41</v>
      </c>
      <c r="C101" s="36">
        <v>304840474.69999999</v>
      </c>
      <c r="D101" s="36">
        <v>269789953.56</v>
      </c>
      <c r="E101" s="37">
        <v>0.88502000000000003</v>
      </c>
      <c r="F101" s="36">
        <v>244394764.94</v>
      </c>
      <c r="G101" s="37">
        <v>0.80171400000000004</v>
      </c>
    </row>
    <row r="102" spans="1:7" ht="15.75" x14ac:dyDescent="0.25">
      <c r="A102" s="44">
        <v>3</v>
      </c>
      <c r="B102" s="35" t="s">
        <v>47</v>
      </c>
      <c r="C102" s="36">
        <v>2317951.4900000002</v>
      </c>
      <c r="D102" s="36">
        <v>1844689.95</v>
      </c>
      <c r="E102" s="37">
        <v>0.79582799999999998</v>
      </c>
      <c r="F102" s="36">
        <v>1761968.54</v>
      </c>
      <c r="G102" s="37">
        <v>0.76014000000000004</v>
      </c>
    </row>
    <row r="103" spans="1:7" ht="15.75" x14ac:dyDescent="0.25">
      <c r="A103" s="44">
        <v>4</v>
      </c>
      <c r="B103" s="35" t="s">
        <v>50</v>
      </c>
      <c r="C103" s="36">
        <v>34962192.210000001</v>
      </c>
      <c r="D103" s="36">
        <v>26777126.09</v>
      </c>
      <c r="E103" s="37">
        <v>0.76588800000000001</v>
      </c>
      <c r="F103" s="36">
        <v>25176563.129999999</v>
      </c>
      <c r="G103" s="37">
        <v>0.72010799999999997</v>
      </c>
    </row>
    <row r="104" spans="1:7" ht="15.75" x14ac:dyDescent="0.25">
      <c r="A104" s="44">
        <v>5</v>
      </c>
      <c r="B104" s="35" t="s">
        <v>56</v>
      </c>
      <c r="C104" s="36">
        <v>6219654</v>
      </c>
      <c r="D104" s="36">
        <v>4619598.05</v>
      </c>
      <c r="E104" s="37">
        <v>0.74274200000000001</v>
      </c>
      <c r="F104" s="36">
        <v>4461820.41</v>
      </c>
      <c r="G104" s="37">
        <v>0.71737399999999996</v>
      </c>
    </row>
    <row r="105" spans="1:7" ht="15.75" x14ac:dyDescent="0.25">
      <c r="A105" s="44">
        <v>6</v>
      </c>
      <c r="B105" s="35" t="s">
        <v>59</v>
      </c>
      <c r="C105" s="36">
        <v>55747557.43</v>
      </c>
      <c r="D105" s="36">
        <v>45694289.880000003</v>
      </c>
      <c r="E105" s="37">
        <v>0.81966399999999995</v>
      </c>
      <c r="F105" s="36">
        <v>39382346.780000001</v>
      </c>
      <c r="G105" s="37">
        <v>0.70644099999999999</v>
      </c>
    </row>
    <row r="106" spans="1:7" ht="15.75" x14ac:dyDescent="0.25">
      <c r="A106" s="44">
        <v>7</v>
      </c>
      <c r="B106" s="35" t="s">
        <v>67</v>
      </c>
      <c r="C106" s="36">
        <v>27678300.370000001</v>
      </c>
      <c r="D106" s="36">
        <v>20594722.5</v>
      </c>
      <c r="E106" s="37">
        <v>0.74407500000000004</v>
      </c>
      <c r="F106" s="36">
        <v>18301605.079999998</v>
      </c>
      <c r="G106" s="37">
        <v>0.66122599999999998</v>
      </c>
    </row>
    <row r="107" spans="1:7" ht="15.75" x14ac:dyDescent="0.25">
      <c r="A107" s="44">
        <v>8</v>
      </c>
      <c r="B107" s="35" t="s">
        <v>71</v>
      </c>
      <c r="C107" s="36">
        <v>46885775.280000001</v>
      </c>
      <c r="D107" s="36">
        <v>35937679.859999999</v>
      </c>
      <c r="E107" s="37">
        <v>0.76649400000000001</v>
      </c>
      <c r="F107" s="36">
        <v>30152009.52</v>
      </c>
      <c r="G107" s="37">
        <v>0.64309499999999997</v>
      </c>
    </row>
    <row r="108" spans="1:7" ht="15.75" x14ac:dyDescent="0.25">
      <c r="A108" s="44">
        <v>9</v>
      </c>
      <c r="B108" s="35" t="s">
        <v>79</v>
      </c>
      <c r="C108" s="36">
        <v>47209760.560000002</v>
      </c>
      <c r="D108" s="36">
        <v>35028246.329999998</v>
      </c>
      <c r="E108" s="37">
        <v>0.74197000000000002</v>
      </c>
      <c r="F108" s="36">
        <v>29827270.800000001</v>
      </c>
      <c r="G108" s="37">
        <v>0.631803</v>
      </c>
    </row>
    <row r="109" spans="1:7" ht="15.75" x14ac:dyDescent="0.25">
      <c r="A109" s="44">
        <v>10</v>
      </c>
      <c r="B109" s="35" t="s">
        <v>91</v>
      </c>
      <c r="C109" s="36">
        <v>134612391.81999999</v>
      </c>
      <c r="D109" s="36">
        <v>97644868.439999998</v>
      </c>
      <c r="E109" s="37">
        <v>0.72537799999999997</v>
      </c>
      <c r="F109" s="36">
        <v>84106546.239999995</v>
      </c>
      <c r="G109" s="37">
        <v>0.62480500000000005</v>
      </c>
    </row>
    <row r="110" spans="1:7" ht="15.75" x14ac:dyDescent="0.25">
      <c r="A110" s="44">
        <v>11</v>
      </c>
      <c r="B110" s="35" t="s">
        <v>96</v>
      </c>
      <c r="C110" s="36">
        <v>569850242.79999995</v>
      </c>
      <c r="D110" s="36">
        <v>438046591.69</v>
      </c>
      <c r="E110" s="37">
        <v>0.76870499999999997</v>
      </c>
      <c r="F110" s="36">
        <v>352970445.37</v>
      </c>
      <c r="G110" s="37">
        <v>0.61940899999999999</v>
      </c>
    </row>
    <row r="111" spans="1:7" ht="15.75" x14ac:dyDescent="0.25">
      <c r="A111" s="44">
        <v>12</v>
      </c>
      <c r="B111" s="35" t="s">
        <v>102</v>
      </c>
      <c r="C111" s="36">
        <v>77202445.599999994</v>
      </c>
      <c r="D111" s="36">
        <v>63588830.289999999</v>
      </c>
      <c r="E111" s="37">
        <v>0.82366300000000003</v>
      </c>
      <c r="F111" s="36">
        <v>43843308.170000002</v>
      </c>
      <c r="G111" s="37">
        <v>0.56790099999999999</v>
      </c>
    </row>
    <row r="112" spans="1:7" ht="15.75" x14ac:dyDescent="0.25">
      <c r="A112" s="44">
        <v>13</v>
      </c>
      <c r="B112" s="35" t="s">
        <v>114</v>
      </c>
      <c r="C112" s="36">
        <v>43713529.75</v>
      </c>
      <c r="D112" s="36">
        <v>29432149.809999999</v>
      </c>
      <c r="E112" s="37">
        <v>0.67329600000000001</v>
      </c>
      <c r="F112" s="36">
        <v>24202231.170000002</v>
      </c>
      <c r="G112" s="37">
        <v>0.55365500000000001</v>
      </c>
    </row>
    <row r="113" spans="1:7" ht="15.75" x14ac:dyDescent="0.25">
      <c r="A113" s="44">
        <v>14</v>
      </c>
      <c r="B113" s="35" t="s">
        <v>119</v>
      </c>
      <c r="C113" s="36">
        <v>9451798.7599999998</v>
      </c>
      <c r="D113" s="36">
        <v>5142107.12</v>
      </c>
      <c r="E113" s="37">
        <v>0.54403500000000005</v>
      </c>
      <c r="F113" s="36">
        <v>4716982.97</v>
      </c>
      <c r="G113" s="37">
        <v>0.49905699999999997</v>
      </c>
    </row>
    <row r="114" spans="1:7" ht="15.75" x14ac:dyDescent="0.25">
      <c r="A114" s="44">
        <v>15</v>
      </c>
      <c r="B114" s="35" t="s">
        <v>121</v>
      </c>
      <c r="C114" s="36">
        <v>5386685.6799999997</v>
      </c>
      <c r="D114" s="36">
        <v>3706686.38</v>
      </c>
      <c r="E114" s="37">
        <v>0.68811999999999995</v>
      </c>
      <c r="F114" s="36">
        <v>2105715.7599999998</v>
      </c>
      <c r="G114" s="37">
        <v>0.39091100000000001</v>
      </c>
    </row>
    <row r="115" spans="1:7" x14ac:dyDescent="0.25">
      <c r="A115" s="86" t="s">
        <v>123</v>
      </c>
      <c r="B115" s="87"/>
      <c r="C115" s="41">
        <v>1630159262.74</v>
      </c>
      <c r="D115" s="41">
        <v>1317433797.51</v>
      </c>
      <c r="E115" s="42">
        <v>0.80816299999999996</v>
      </c>
      <c r="F115" s="41">
        <v>1133621003.8299999</v>
      </c>
      <c r="G115" s="42">
        <v>0.69540500000000005</v>
      </c>
    </row>
    <row r="116" spans="1:7" ht="6.95" customHeight="1" x14ac:dyDescent="0.25"/>
    <row r="117" spans="1:7" ht="6.95" customHeight="1" x14ac:dyDescent="0.25"/>
    <row r="118" spans="1:7" x14ac:dyDescent="0.25"/>
    <row r="119" spans="1:7" ht="15.75" x14ac:dyDescent="0.25">
      <c r="A119" s="43"/>
      <c r="B119" s="43"/>
      <c r="C119" s="43"/>
      <c r="D119" s="43"/>
      <c r="E119" s="43"/>
      <c r="F119" s="43"/>
      <c r="G119" s="43"/>
    </row>
    <row r="120" spans="1:7" x14ac:dyDescent="0.25"/>
    <row r="121" spans="1:7" ht="15.75" x14ac:dyDescent="0.25">
      <c r="A121" s="83" t="s">
        <v>33</v>
      </c>
      <c r="B121" s="89"/>
      <c r="C121" s="89"/>
      <c r="D121" s="89"/>
      <c r="E121" s="89"/>
      <c r="F121" s="89"/>
      <c r="G121" s="89"/>
    </row>
    <row r="122" spans="1:7" ht="15.75" x14ac:dyDescent="0.25">
      <c r="A122" s="83" t="s">
        <v>34</v>
      </c>
      <c r="B122" s="89"/>
      <c r="C122" s="89"/>
      <c r="D122" s="89"/>
      <c r="E122" s="89"/>
      <c r="F122" s="89"/>
      <c r="G122" s="89"/>
    </row>
    <row r="123" spans="1:7" ht="38.25" x14ac:dyDescent="0.25">
      <c r="A123" s="34" t="s">
        <v>125</v>
      </c>
      <c r="B123" s="34" t="s">
        <v>127</v>
      </c>
      <c r="C123" s="33" t="s">
        <v>16</v>
      </c>
      <c r="D123" s="33" t="s">
        <v>17</v>
      </c>
      <c r="E123" s="33" t="s">
        <v>37</v>
      </c>
      <c r="F123" s="33" t="s">
        <v>18</v>
      </c>
      <c r="G123" s="33" t="s">
        <v>38</v>
      </c>
    </row>
    <row r="124" spans="1:7" ht="15.75" x14ac:dyDescent="0.25">
      <c r="A124" s="44">
        <v>1</v>
      </c>
      <c r="B124" s="35" t="s">
        <v>39</v>
      </c>
      <c r="C124" s="36">
        <v>257826489.50999999</v>
      </c>
      <c r="D124" s="36">
        <v>234843843.66999999</v>
      </c>
      <c r="E124" s="37">
        <v>0.91086</v>
      </c>
      <c r="F124" s="36">
        <v>223617103.84</v>
      </c>
      <c r="G124" s="37">
        <v>0.86731599999999998</v>
      </c>
    </row>
    <row r="125" spans="1:7" ht="15.75" x14ac:dyDescent="0.25">
      <c r="A125" s="44">
        <v>2</v>
      </c>
      <c r="B125" s="35" t="s">
        <v>60</v>
      </c>
      <c r="C125" s="36">
        <v>5216428.8600000003</v>
      </c>
      <c r="D125" s="36">
        <v>4271081.5999999996</v>
      </c>
      <c r="E125" s="37">
        <v>0.81877500000000003</v>
      </c>
      <c r="F125" s="36">
        <v>4271081.5999999996</v>
      </c>
      <c r="G125" s="37">
        <v>0.81877500000000003</v>
      </c>
    </row>
    <row r="126" spans="1:7" ht="15.75" x14ac:dyDescent="0.25">
      <c r="A126" s="44">
        <v>3</v>
      </c>
      <c r="B126" s="35" t="s">
        <v>80</v>
      </c>
      <c r="C126" s="36">
        <v>2555158.63</v>
      </c>
      <c r="D126" s="36">
        <v>2074511.31</v>
      </c>
      <c r="E126" s="37">
        <v>0.81189100000000003</v>
      </c>
      <c r="F126" s="36">
        <v>2033080.45</v>
      </c>
      <c r="G126" s="37">
        <v>0.79567699999999997</v>
      </c>
    </row>
    <row r="127" spans="1:7" ht="15.75" x14ac:dyDescent="0.25">
      <c r="A127" s="44">
        <v>4</v>
      </c>
      <c r="B127" s="35" t="s">
        <v>92</v>
      </c>
      <c r="C127" s="36">
        <v>4241195.3600000003</v>
      </c>
      <c r="D127" s="36">
        <v>3392257.58</v>
      </c>
      <c r="E127" s="37">
        <v>0.79983499999999996</v>
      </c>
      <c r="F127" s="36">
        <v>3373635.58</v>
      </c>
      <c r="G127" s="37">
        <v>0.79544499999999996</v>
      </c>
    </row>
    <row r="128" spans="1:7" ht="15.75" x14ac:dyDescent="0.25">
      <c r="A128" s="44">
        <v>5</v>
      </c>
      <c r="B128" s="35" t="s">
        <v>48</v>
      </c>
      <c r="C128" s="36">
        <v>1565631.68</v>
      </c>
      <c r="D128" s="36">
        <v>1273555</v>
      </c>
      <c r="E128" s="37">
        <v>0.81344499999999997</v>
      </c>
      <c r="F128" s="36">
        <v>1228938</v>
      </c>
      <c r="G128" s="37">
        <v>0.78494699999999995</v>
      </c>
    </row>
    <row r="129" spans="1:7" ht="15.75" x14ac:dyDescent="0.25">
      <c r="A129" s="44">
        <v>6</v>
      </c>
      <c r="B129" s="35" t="s">
        <v>81</v>
      </c>
      <c r="C129" s="36">
        <v>1827455.15</v>
      </c>
      <c r="D129" s="36">
        <v>1505838.93</v>
      </c>
      <c r="E129" s="37">
        <v>0.82400899999999999</v>
      </c>
      <c r="F129" s="36">
        <v>1415541.12</v>
      </c>
      <c r="G129" s="37">
        <v>0.77459699999999998</v>
      </c>
    </row>
    <row r="130" spans="1:7" ht="15.75" x14ac:dyDescent="0.25">
      <c r="A130" s="44">
        <v>7</v>
      </c>
      <c r="B130" s="35" t="s">
        <v>103</v>
      </c>
      <c r="C130" s="36">
        <v>7550336.7699999996</v>
      </c>
      <c r="D130" s="36">
        <v>6754742.7000000002</v>
      </c>
      <c r="E130" s="37">
        <v>0.89462799999999998</v>
      </c>
      <c r="F130" s="36">
        <v>5800971</v>
      </c>
      <c r="G130" s="37">
        <v>0.76830600000000004</v>
      </c>
    </row>
    <row r="131" spans="1:7" ht="15.75" x14ac:dyDescent="0.25">
      <c r="A131" s="44">
        <v>8</v>
      </c>
      <c r="B131" s="35" t="s">
        <v>82</v>
      </c>
      <c r="C131" s="36">
        <v>1842202.94</v>
      </c>
      <c r="D131" s="36">
        <v>1451233.38</v>
      </c>
      <c r="E131" s="37">
        <v>0.787771</v>
      </c>
      <c r="F131" s="36">
        <v>1413021.45</v>
      </c>
      <c r="G131" s="37">
        <v>0.76702800000000004</v>
      </c>
    </row>
    <row r="132" spans="1:7" ht="15.75" x14ac:dyDescent="0.25">
      <c r="A132" s="44">
        <v>9</v>
      </c>
      <c r="B132" s="35" t="s">
        <v>115</v>
      </c>
      <c r="C132" s="36">
        <v>7496418.6600000001</v>
      </c>
      <c r="D132" s="36">
        <v>5798067.4400000004</v>
      </c>
      <c r="E132" s="37">
        <v>0.77344500000000005</v>
      </c>
      <c r="F132" s="36">
        <v>5714587.3899999997</v>
      </c>
      <c r="G132" s="37">
        <v>0.76230900000000001</v>
      </c>
    </row>
    <row r="133" spans="1:7" ht="15.75" x14ac:dyDescent="0.25">
      <c r="A133" s="44">
        <v>10</v>
      </c>
      <c r="B133" s="35" t="s">
        <v>51</v>
      </c>
      <c r="C133" s="36">
        <v>7357810.9400000004</v>
      </c>
      <c r="D133" s="36">
        <v>5880287.9199999999</v>
      </c>
      <c r="E133" s="37">
        <v>0.79918999999999996</v>
      </c>
      <c r="F133" s="36">
        <v>5551134.1200000001</v>
      </c>
      <c r="G133" s="37">
        <v>0.75445499999999999</v>
      </c>
    </row>
    <row r="134" spans="1:7" ht="15.75" x14ac:dyDescent="0.25">
      <c r="A134" s="44">
        <v>11</v>
      </c>
      <c r="B134" s="35" t="s">
        <v>62</v>
      </c>
      <c r="C134" s="36">
        <v>3891366.51</v>
      </c>
      <c r="D134" s="36">
        <v>2935697.78</v>
      </c>
      <c r="E134" s="37">
        <v>0.754413</v>
      </c>
      <c r="F134" s="36">
        <v>2914712.96</v>
      </c>
      <c r="G134" s="37">
        <v>0.74902000000000002</v>
      </c>
    </row>
    <row r="135" spans="1:7" ht="15.75" x14ac:dyDescent="0.25">
      <c r="A135" s="44">
        <v>12</v>
      </c>
      <c r="B135" s="35" t="s">
        <v>116</v>
      </c>
      <c r="C135" s="36">
        <v>1186357.27</v>
      </c>
      <c r="D135" s="36">
        <v>908758.44</v>
      </c>
      <c r="E135" s="37">
        <v>0.76600699999999999</v>
      </c>
      <c r="F135" s="36">
        <v>886588.8</v>
      </c>
      <c r="G135" s="37">
        <v>0.74731999999999998</v>
      </c>
    </row>
    <row r="136" spans="1:7" ht="15.75" x14ac:dyDescent="0.25">
      <c r="A136" s="44">
        <v>13</v>
      </c>
      <c r="B136" s="35" t="s">
        <v>52</v>
      </c>
      <c r="C136" s="36">
        <v>10010672.460000001</v>
      </c>
      <c r="D136" s="36">
        <v>8053285.8499999996</v>
      </c>
      <c r="E136" s="37">
        <v>0.80447000000000002</v>
      </c>
      <c r="F136" s="36">
        <v>7451500.2999999998</v>
      </c>
      <c r="G136" s="37">
        <v>0.74435600000000002</v>
      </c>
    </row>
    <row r="137" spans="1:7" ht="15.75" x14ac:dyDescent="0.25">
      <c r="A137" s="44">
        <v>14</v>
      </c>
      <c r="B137" s="35" t="s">
        <v>83</v>
      </c>
      <c r="C137" s="36">
        <v>2471717.06</v>
      </c>
      <c r="D137" s="36">
        <v>2016549.93</v>
      </c>
      <c r="E137" s="37">
        <v>0.81584999999999996</v>
      </c>
      <c r="F137" s="36">
        <v>1819724.21</v>
      </c>
      <c r="G137" s="37">
        <v>0.73621899999999996</v>
      </c>
    </row>
    <row r="138" spans="1:7" ht="15.75" x14ac:dyDescent="0.25">
      <c r="A138" s="44">
        <v>15</v>
      </c>
      <c r="B138" s="35" t="s">
        <v>40</v>
      </c>
      <c r="C138" s="36">
        <v>6254012.7800000003</v>
      </c>
      <c r="D138" s="36">
        <v>4742413.8899999997</v>
      </c>
      <c r="E138" s="37">
        <v>0.75829899999999995</v>
      </c>
      <c r="F138" s="36">
        <v>4600321.1100000003</v>
      </c>
      <c r="G138" s="37">
        <v>0.73557899999999998</v>
      </c>
    </row>
    <row r="139" spans="1:7" ht="15.75" x14ac:dyDescent="0.25">
      <c r="A139" s="44">
        <v>16</v>
      </c>
      <c r="B139" s="35" t="s">
        <v>93</v>
      </c>
      <c r="C139" s="36">
        <v>24130540.120000001</v>
      </c>
      <c r="D139" s="36">
        <v>17928832.530000001</v>
      </c>
      <c r="E139" s="37">
        <v>0.74299300000000001</v>
      </c>
      <c r="F139" s="36">
        <v>17564590.289999999</v>
      </c>
      <c r="G139" s="37">
        <v>0.72789899999999996</v>
      </c>
    </row>
    <row r="140" spans="1:7" ht="15.75" x14ac:dyDescent="0.25">
      <c r="A140" s="44">
        <v>17</v>
      </c>
      <c r="B140" s="35" t="s">
        <v>98</v>
      </c>
      <c r="C140" s="36">
        <v>58416593.369999997</v>
      </c>
      <c r="D140" s="36">
        <v>45504406.210000001</v>
      </c>
      <c r="E140" s="37">
        <v>0.77896399999999999</v>
      </c>
      <c r="F140" s="36">
        <v>42146885.170000002</v>
      </c>
      <c r="G140" s="37">
        <v>0.72148800000000002</v>
      </c>
    </row>
    <row r="141" spans="1:7" ht="15.75" x14ac:dyDescent="0.25">
      <c r="A141" s="44">
        <v>18</v>
      </c>
      <c r="B141" s="35" t="s">
        <v>53</v>
      </c>
      <c r="C141" s="36">
        <v>10134870.84</v>
      </c>
      <c r="D141" s="36">
        <v>7680067.0599999996</v>
      </c>
      <c r="E141" s="37">
        <v>0.75778599999999996</v>
      </c>
      <c r="F141" s="36">
        <v>7261631.2199999997</v>
      </c>
      <c r="G141" s="37">
        <v>0.71650000000000003</v>
      </c>
    </row>
    <row r="142" spans="1:7" ht="15.75" x14ac:dyDescent="0.25">
      <c r="A142" s="44">
        <v>19</v>
      </c>
      <c r="B142" s="35" t="s">
        <v>63</v>
      </c>
      <c r="C142" s="36">
        <v>10100375.310000001</v>
      </c>
      <c r="D142" s="36">
        <v>7516176.7999999998</v>
      </c>
      <c r="E142" s="37">
        <v>0.74414800000000003</v>
      </c>
      <c r="F142" s="36">
        <v>7205905.4500000002</v>
      </c>
      <c r="G142" s="37">
        <v>0.71342899999999998</v>
      </c>
    </row>
    <row r="143" spans="1:7" ht="15.75" x14ac:dyDescent="0.25">
      <c r="A143" s="44">
        <v>20</v>
      </c>
      <c r="B143" s="35" t="s">
        <v>49</v>
      </c>
      <c r="C143" s="36">
        <v>752319.81</v>
      </c>
      <c r="D143" s="36">
        <v>571134.94999999995</v>
      </c>
      <c r="E143" s="37">
        <v>0.75916499999999998</v>
      </c>
      <c r="F143" s="36">
        <v>533030.54</v>
      </c>
      <c r="G143" s="37">
        <v>0.70851600000000003</v>
      </c>
    </row>
    <row r="144" spans="1:7" ht="15.75" x14ac:dyDescent="0.25">
      <c r="A144" s="44">
        <v>21</v>
      </c>
      <c r="B144" s="35" t="s">
        <v>58</v>
      </c>
      <c r="C144" s="36">
        <v>5276799.3899999997</v>
      </c>
      <c r="D144" s="36">
        <v>3881670.95</v>
      </c>
      <c r="E144" s="37">
        <v>0.73561100000000001</v>
      </c>
      <c r="F144" s="36">
        <v>3723893.31</v>
      </c>
      <c r="G144" s="37">
        <v>0.70571099999999998</v>
      </c>
    </row>
    <row r="145" spans="1:7" ht="15.75" x14ac:dyDescent="0.25">
      <c r="A145" s="44">
        <v>22</v>
      </c>
      <c r="B145" s="35" t="s">
        <v>104</v>
      </c>
      <c r="C145" s="36">
        <v>7991663.5800000001</v>
      </c>
      <c r="D145" s="36">
        <v>7120686.7400000002</v>
      </c>
      <c r="E145" s="37">
        <v>0.89101399999999997</v>
      </c>
      <c r="F145" s="36">
        <v>5481338.9100000001</v>
      </c>
      <c r="G145" s="37">
        <v>0.68588199999999999</v>
      </c>
    </row>
    <row r="146" spans="1:7" ht="15.75" x14ac:dyDescent="0.25">
      <c r="A146" s="44">
        <v>23</v>
      </c>
      <c r="B146" s="35" t="s">
        <v>84</v>
      </c>
      <c r="C146" s="36">
        <v>3548195.26</v>
      </c>
      <c r="D146" s="36">
        <v>2616649.12</v>
      </c>
      <c r="E146" s="37">
        <v>0.73745899999999998</v>
      </c>
      <c r="F146" s="36">
        <v>2433136.12</v>
      </c>
      <c r="G146" s="37">
        <v>0.68573899999999999</v>
      </c>
    </row>
    <row r="147" spans="1:7" ht="15.75" x14ac:dyDescent="0.25">
      <c r="A147" s="44">
        <v>24</v>
      </c>
      <c r="B147" s="35" t="s">
        <v>64</v>
      </c>
      <c r="C147" s="36">
        <v>33775288.740000002</v>
      </c>
      <c r="D147" s="36">
        <v>28929179.620000001</v>
      </c>
      <c r="E147" s="37">
        <v>0.85651900000000003</v>
      </c>
      <c r="F147" s="36">
        <v>23006607.84</v>
      </c>
      <c r="G147" s="37">
        <v>0.68116699999999997</v>
      </c>
    </row>
    <row r="148" spans="1:7" ht="15.75" x14ac:dyDescent="0.25">
      <c r="A148" s="44">
        <v>25</v>
      </c>
      <c r="B148" s="35" t="s">
        <v>117</v>
      </c>
      <c r="C148" s="36">
        <v>17914850.190000001</v>
      </c>
      <c r="D148" s="36">
        <v>15960356.220000001</v>
      </c>
      <c r="E148" s="37">
        <v>0.89090100000000005</v>
      </c>
      <c r="F148" s="36">
        <v>11951934.32</v>
      </c>
      <c r="G148" s="37">
        <v>0.66715199999999997</v>
      </c>
    </row>
    <row r="149" spans="1:7" ht="15.75" x14ac:dyDescent="0.25">
      <c r="A149" s="44">
        <v>26</v>
      </c>
      <c r="B149" s="35" t="s">
        <v>85</v>
      </c>
      <c r="C149" s="36">
        <v>1640247.37</v>
      </c>
      <c r="D149" s="36">
        <v>1263890.92</v>
      </c>
      <c r="E149" s="37">
        <v>0.77054900000000004</v>
      </c>
      <c r="F149" s="36">
        <v>1092265.31</v>
      </c>
      <c r="G149" s="37">
        <v>0.66591500000000003</v>
      </c>
    </row>
    <row r="150" spans="1:7" ht="15.75" x14ac:dyDescent="0.25">
      <c r="A150" s="44">
        <v>27</v>
      </c>
      <c r="B150" s="35" t="s">
        <v>105</v>
      </c>
      <c r="C150" s="36">
        <v>9162971.2100000009</v>
      </c>
      <c r="D150" s="36">
        <v>8080275.3300000001</v>
      </c>
      <c r="E150" s="37">
        <v>0.88183999999999996</v>
      </c>
      <c r="F150" s="36">
        <v>6096805.2999999998</v>
      </c>
      <c r="G150" s="37">
        <v>0.66537400000000002</v>
      </c>
    </row>
    <row r="151" spans="1:7" ht="15.75" x14ac:dyDescent="0.25">
      <c r="A151" s="44">
        <v>28</v>
      </c>
      <c r="B151" s="35" t="s">
        <v>54</v>
      </c>
      <c r="C151" s="36">
        <v>4908807.29</v>
      </c>
      <c r="D151" s="36">
        <v>3368190.24</v>
      </c>
      <c r="E151" s="37">
        <v>0.68615199999999998</v>
      </c>
      <c r="F151" s="36">
        <v>3234685.75</v>
      </c>
      <c r="G151" s="37">
        <v>0.65895599999999999</v>
      </c>
    </row>
    <row r="152" spans="1:7" ht="15.75" x14ac:dyDescent="0.25">
      <c r="A152" s="44">
        <v>29</v>
      </c>
      <c r="B152" s="35" t="s">
        <v>55</v>
      </c>
      <c r="C152" s="36">
        <v>2550030.6800000002</v>
      </c>
      <c r="D152" s="36">
        <v>1795295.02</v>
      </c>
      <c r="E152" s="37">
        <v>0.70402900000000002</v>
      </c>
      <c r="F152" s="36">
        <v>1677611.74</v>
      </c>
      <c r="G152" s="37">
        <v>0.65787899999999999</v>
      </c>
    </row>
    <row r="153" spans="1:7" ht="15.75" x14ac:dyDescent="0.25">
      <c r="A153" s="44">
        <v>30</v>
      </c>
      <c r="B153" s="35" t="s">
        <v>65</v>
      </c>
      <c r="C153" s="36">
        <v>339095.45</v>
      </c>
      <c r="D153" s="36">
        <v>217706.65</v>
      </c>
      <c r="E153" s="37">
        <v>0.64202199999999998</v>
      </c>
      <c r="F153" s="36">
        <v>217640.41</v>
      </c>
      <c r="G153" s="37">
        <v>0.64182600000000001</v>
      </c>
    </row>
    <row r="154" spans="1:7" ht="15.75" x14ac:dyDescent="0.25">
      <c r="A154" s="44">
        <v>31</v>
      </c>
      <c r="B154" s="35" t="s">
        <v>46</v>
      </c>
      <c r="C154" s="36">
        <v>5300942.9000000004</v>
      </c>
      <c r="D154" s="36">
        <v>3746936.9</v>
      </c>
      <c r="E154" s="37">
        <v>0.706843</v>
      </c>
      <c r="F154" s="36">
        <v>3281566.75</v>
      </c>
      <c r="G154" s="37">
        <v>0.61905299999999996</v>
      </c>
    </row>
    <row r="155" spans="1:7" ht="15.75" x14ac:dyDescent="0.25">
      <c r="A155" s="44">
        <v>32</v>
      </c>
      <c r="B155" s="35" t="s">
        <v>106</v>
      </c>
      <c r="C155" s="36">
        <v>8032189.7699999996</v>
      </c>
      <c r="D155" s="36">
        <v>6322526.29</v>
      </c>
      <c r="E155" s="37">
        <v>0.78714899999999999</v>
      </c>
      <c r="F155" s="36">
        <v>4875445.5999999996</v>
      </c>
      <c r="G155" s="37">
        <v>0.60698799999999997</v>
      </c>
    </row>
    <row r="156" spans="1:7" ht="15.75" x14ac:dyDescent="0.25">
      <c r="A156" s="44">
        <v>33</v>
      </c>
      <c r="B156" s="35" t="s">
        <v>86</v>
      </c>
      <c r="C156" s="36">
        <v>21947464.739999998</v>
      </c>
      <c r="D156" s="36">
        <v>15554629.15</v>
      </c>
      <c r="E156" s="37">
        <v>0.70872100000000005</v>
      </c>
      <c r="F156" s="36">
        <v>13113770.74</v>
      </c>
      <c r="G156" s="37">
        <v>0.59750700000000001</v>
      </c>
    </row>
    <row r="157" spans="1:7" ht="15.75" x14ac:dyDescent="0.25">
      <c r="A157" s="44">
        <v>34</v>
      </c>
      <c r="B157" s="35" t="s">
        <v>107</v>
      </c>
      <c r="C157" s="36">
        <v>7731743.8499999996</v>
      </c>
      <c r="D157" s="36">
        <v>6241538.4400000004</v>
      </c>
      <c r="E157" s="37">
        <v>0.80726100000000001</v>
      </c>
      <c r="F157" s="36">
        <v>4537740.6500000004</v>
      </c>
      <c r="G157" s="37">
        <v>0.586897</v>
      </c>
    </row>
    <row r="158" spans="1:7" ht="15.75" x14ac:dyDescent="0.25">
      <c r="A158" s="44">
        <v>35</v>
      </c>
      <c r="B158" s="35" t="s">
        <v>87</v>
      </c>
      <c r="C158" s="36">
        <v>5908827.9100000001</v>
      </c>
      <c r="D158" s="36">
        <v>4404358.26</v>
      </c>
      <c r="E158" s="37">
        <v>0.74538599999999999</v>
      </c>
      <c r="F158" s="36">
        <v>3464761.98</v>
      </c>
      <c r="G158" s="37">
        <v>0.58636999999999995</v>
      </c>
    </row>
    <row r="159" spans="1:7" ht="15.75" x14ac:dyDescent="0.25">
      <c r="A159" s="44">
        <v>36</v>
      </c>
      <c r="B159" s="35" t="s">
        <v>70</v>
      </c>
      <c r="C159" s="36">
        <v>15710571.16</v>
      </c>
      <c r="D159" s="36">
        <v>10440478.74</v>
      </c>
      <c r="E159" s="37">
        <v>0.664551</v>
      </c>
      <c r="F159" s="36">
        <v>9209529.2599999998</v>
      </c>
      <c r="G159" s="37">
        <v>0.58620000000000005</v>
      </c>
    </row>
    <row r="160" spans="1:7" ht="15.75" x14ac:dyDescent="0.25">
      <c r="A160" s="44">
        <v>37</v>
      </c>
      <c r="B160" s="35" t="s">
        <v>88</v>
      </c>
      <c r="C160" s="36">
        <v>2577243.0299999998</v>
      </c>
      <c r="D160" s="36">
        <v>1833600</v>
      </c>
      <c r="E160" s="37">
        <v>0.71145800000000003</v>
      </c>
      <c r="F160" s="36">
        <v>1463568.61</v>
      </c>
      <c r="G160" s="37">
        <v>0.56788099999999997</v>
      </c>
    </row>
    <row r="161" spans="1:7" ht="15.75" x14ac:dyDescent="0.25">
      <c r="A161" s="44">
        <v>38</v>
      </c>
      <c r="B161" s="35" t="s">
        <v>108</v>
      </c>
      <c r="C161" s="36">
        <v>6842116.4699999997</v>
      </c>
      <c r="D161" s="36">
        <v>5345152.6100000003</v>
      </c>
      <c r="E161" s="37">
        <v>0.78121300000000005</v>
      </c>
      <c r="F161" s="36">
        <v>3789876.17</v>
      </c>
      <c r="G161" s="37">
        <v>0.55390399999999995</v>
      </c>
    </row>
    <row r="162" spans="1:7" ht="15.75" x14ac:dyDescent="0.25">
      <c r="A162" s="44">
        <v>39</v>
      </c>
      <c r="B162" s="35" t="s">
        <v>77</v>
      </c>
      <c r="C162" s="36">
        <v>1188874.31</v>
      </c>
      <c r="D162" s="36">
        <v>822953.27</v>
      </c>
      <c r="E162" s="37">
        <v>0.69221200000000005</v>
      </c>
      <c r="F162" s="36">
        <v>658455.27</v>
      </c>
      <c r="G162" s="37">
        <v>0.55384800000000001</v>
      </c>
    </row>
    <row r="163" spans="1:7" ht="15.75" x14ac:dyDescent="0.25">
      <c r="A163" s="44">
        <v>40</v>
      </c>
      <c r="B163" s="35" t="s">
        <v>89</v>
      </c>
      <c r="C163" s="36">
        <v>2711248.47</v>
      </c>
      <c r="D163" s="36">
        <v>2228320.2599999998</v>
      </c>
      <c r="E163" s="37">
        <v>0.82188000000000005</v>
      </c>
      <c r="F163" s="36">
        <v>1499735.74</v>
      </c>
      <c r="G163" s="37">
        <v>0.55315300000000001</v>
      </c>
    </row>
    <row r="164" spans="1:7" ht="15.75" x14ac:dyDescent="0.25">
      <c r="A164" s="44">
        <v>41</v>
      </c>
      <c r="B164" s="35" t="s">
        <v>109</v>
      </c>
      <c r="C164" s="36">
        <v>9342187.7799999993</v>
      </c>
      <c r="D164" s="36">
        <v>7463760.2300000004</v>
      </c>
      <c r="E164" s="37">
        <v>0.79893099999999995</v>
      </c>
      <c r="F164" s="36">
        <v>5101752.46</v>
      </c>
      <c r="G164" s="37">
        <v>0.54609799999999997</v>
      </c>
    </row>
    <row r="165" spans="1:7" ht="15.75" x14ac:dyDescent="0.25">
      <c r="A165" s="44">
        <v>42</v>
      </c>
      <c r="B165" s="35" t="s">
        <v>120</v>
      </c>
      <c r="C165" s="36">
        <v>9451798.7599999998</v>
      </c>
      <c r="D165" s="36">
        <v>5142107.12</v>
      </c>
      <c r="E165" s="37">
        <v>0.54403500000000005</v>
      </c>
      <c r="F165" s="36">
        <v>4716982.97</v>
      </c>
      <c r="G165" s="37">
        <v>0.49905699999999997</v>
      </c>
    </row>
    <row r="166" spans="1:7" ht="15.75" x14ac:dyDescent="0.25">
      <c r="A166" s="44">
        <v>43</v>
      </c>
      <c r="B166" s="35" t="s">
        <v>110</v>
      </c>
      <c r="C166" s="36">
        <v>2046165.51</v>
      </c>
      <c r="D166" s="36">
        <v>1588728.95</v>
      </c>
      <c r="E166" s="37">
        <v>0.77644199999999997</v>
      </c>
      <c r="F166" s="36">
        <v>975003.38</v>
      </c>
      <c r="G166" s="37">
        <v>0.47650300000000001</v>
      </c>
    </row>
    <row r="167" spans="1:7" ht="15.75" x14ac:dyDescent="0.25">
      <c r="A167" s="44">
        <v>44</v>
      </c>
      <c r="B167" s="35" t="s">
        <v>111</v>
      </c>
      <c r="C167" s="36">
        <v>6347403.0999999996</v>
      </c>
      <c r="D167" s="36">
        <v>4774706.8600000003</v>
      </c>
      <c r="E167" s="37">
        <v>0.75222999999999995</v>
      </c>
      <c r="F167" s="36">
        <v>3015198.7</v>
      </c>
      <c r="G167" s="37">
        <v>0.47502899999999998</v>
      </c>
    </row>
    <row r="168" spans="1:7" ht="15.75" x14ac:dyDescent="0.25">
      <c r="A168" s="44">
        <v>45</v>
      </c>
      <c r="B168" s="35" t="s">
        <v>101</v>
      </c>
      <c r="C168" s="36">
        <v>118999435.56</v>
      </c>
      <c r="D168" s="36">
        <v>79549744.829999998</v>
      </c>
      <c r="E168" s="37">
        <v>0.66848799999999997</v>
      </c>
      <c r="F168" s="36">
        <v>53875960.710000001</v>
      </c>
      <c r="G168" s="37">
        <v>0.452741</v>
      </c>
    </row>
    <row r="169" spans="1:7" ht="15.75" x14ac:dyDescent="0.25">
      <c r="A169" s="44">
        <v>46</v>
      </c>
      <c r="B169" s="35" t="s">
        <v>90</v>
      </c>
      <c r="C169" s="36">
        <v>180000</v>
      </c>
      <c r="D169" s="36">
        <v>78665.070000000007</v>
      </c>
      <c r="E169" s="37">
        <v>0.43702800000000003</v>
      </c>
      <c r="F169" s="36">
        <v>78665.070000000007</v>
      </c>
      <c r="G169" s="37">
        <v>0.43702800000000003</v>
      </c>
    </row>
    <row r="170" spans="1:7" ht="15.75" x14ac:dyDescent="0.25">
      <c r="A170" s="44">
        <v>47</v>
      </c>
      <c r="B170" s="35" t="s">
        <v>112</v>
      </c>
      <c r="C170" s="36">
        <v>1169677.1299999999</v>
      </c>
      <c r="D170" s="36">
        <v>568879.24</v>
      </c>
      <c r="E170" s="37">
        <v>0.48635600000000001</v>
      </c>
      <c r="F170" s="36">
        <v>485410.02</v>
      </c>
      <c r="G170" s="37">
        <v>0.414995</v>
      </c>
    </row>
    <row r="171" spans="1:7" ht="15.75" x14ac:dyDescent="0.25">
      <c r="A171" s="44">
        <v>48</v>
      </c>
      <c r="B171" s="35" t="s">
        <v>122</v>
      </c>
      <c r="C171" s="36">
        <v>5386685.6799999997</v>
      </c>
      <c r="D171" s="36">
        <v>3706686.38</v>
      </c>
      <c r="E171" s="37">
        <v>0.68811999999999995</v>
      </c>
      <c r="F171" s="36">
        <v>2105715.7599999998</v>
      </c>
      <c r="G171" s="37">
        <v>0.39091100000000001</v>
      </c>
    </row>
    <row r="172" spans="1:7" ht="15.75" x14ac:dyDescent="0.25">
      <c r="A172" s="44">
        <v>49</v>
      </c>
      <c r="B172" s="35" t="s">
        <v>113</v>
      </c>
      <c r="C172" s="36">
        <v>10985990.43</v>
      </c>
      <c r="D172" s="36">
        <v>9327832.9000000004</v>
      </c>
      <c r="E172" s="37">
        <v>0.84906599999999999</v>
      </c>
      <c r="F172" s="36">
        <v>3683765.98</v>
      </c>
      <c r="G172" s="37">
        <v>0.33531499999999997</v>
      </c>
    </row>
    <row r="173" spans="1:7" ht="15.75" x14ac:dyDescent="0.25">
      <c r="A173" s="44">
        <v>50</v>
      </c>
      <c r="B173" s="35" t="s">
        <v>78</v>
      </c>
      <c r="C173" s="36">
        <v>7718052.6100000003</v>
      </c>
      <c r="D173" s="36">
        <v>5135708.79</v>
      </c>
      <c r="E173" s="37">
        <v>0.66541499999999998</v>
      </c>
      <c r="F173" s="36">
        <v>2419274.0299999998</v>
      </c>
      <c r="G173" s="37">
        <v>0.31345699999999999</v>
      </c>
    </row>
    <row r="174" spans="1:7" ht="15.75" x14ac:dyDescent="0.25">
      <c r="A174" s="44">
        <v>51</v>
      </c>
      <c r="B174" s="35" t="s">
        <v>66</v>
      </c>
      <c r="C174" s="36">
        <v>209680.2</v>
      </c>
      <c r="D174" s="36">
        <v>37082.07</v>
      </c>
      <c r="E174" s="37">
        <v>0.17685100000000001</v>
      </c>
      <c r="F174" s="36">
        <v>18226.8</v>
      </c>
      <c r="G174" s="37">
        <v>8.6927000000000004E-2</v>
      </c>
    </row>
    <row r="175" spans="1:7" x14ac:dyDescent="0.25">
      <c r="A175" s="86" t="s">
        <v>123</v>
      </c>
      <c r="B175" s="87"/>
      <c r="C175" s="41">
        <v>761724202.55999994</v>
      </c>
      <c r="D175" s="41">
        <v>612651040.13999999</v>
      </c>
      <c r="E175" s="42">
        <v>0.80429499999999998</v>
      </c>
      <c r="F175" s="41">
        <v>528090310.25999999</v>
      </c>
      <c r="G175" s="42">
        <v>0.69328299999999998</v>
      </c>
    </row>
    <row r="176" spans="1:7" ht="6.95" customHeight="1" x14ac:dyDescent="0.25"/>
    <row r="177" spans="1:7" x14ac:dyDescent="0.25"/>
    <row r="178" spans="1:7" x14ac:dyDescent="0.25"/>
    <row r="179" spans="1:7" ht="15.75" x14ac:dyDescent="0.25">
      <c r="A179" s="43"/>
      <c r="B179" s="43"/>
      <c r="C179" s="43"/>
      <c r="D179" s="43"/>
      <c r="E179" s="43"/>
      <c r="F179" s="43"/>
      <c r="G179" s="43"/>
    </row>
    <row r="180" spans="1:7" x14ac:dyDescent="0.25"/>
    <row r="181" spans="1:7" ht="15.75" x14ac:dyDescent="0.25">
      <c r="A181" s="83" t="s">
        <v>33</v>
      </c>
      <c r="B181" s="89"/>
      <c r="C181" s="89"/>
      <c r="D181" s="89"/>
      <c r="E181" s="89"/>
      <c r="F181" s="89"/>
      <c r="G181" s="89"/>
    </row>
    <row r="182" spans="1:7" ht="15.75" x14ac:dyDescent="0.25">
      <c r="A182" s="83" t="s">
        <v>34</v>
      </c>
      <c r="B182" s="89"/>
      <c r="C182" s="89"/>
      <c r="D182" s="89"/>
      <c r="E182" s="89"/>
      <c r="F182" s="89"/>
      <c r="G182" s="89"/>
    </row>
    <row r="183" spans="1:7" ht="38.25" x14ac:dyDescent="0.25">
      <c r="A183" s="34" t="s">
        <v>125</v>
      </c>
      <c r="B183" s="34" t="s">
        <v>128</v>
      </c>
      <c r="C183" s="33" t="s">
        <v>16</v>
      </c>
      <c r="D183" s="33" t="s">
        <v>17</v>
      </c>
      <c r="E183" s="33" t="s">
        <v>37</v>
      </c>
      <c r="F183" s="33" t="s">
        <v>18</v>
      </c>
      <c r="G183" s="33" t="s">
        <v>38</v>
      </c>
    </row>
    <row r="184" spans="1:7" ht="15.75" x14ac:dyDescent="0.25">
      <c r="A184" s="44">
        <v>1</v>
      </c>
      <c r="B184" s="35" t="s">
        <v>42</v>
      </c>
      <c r="C184" s="36">
        <v>37561280.200000003</v>
      </c>
      <c r="D184" s="36">
        <v>35123159.719999999</v>
      </c>
      <c r="E184" s="37">
        <v>0.93508999999999998</v>
      </c>
      <c r="F184" s="36">
        <v>30948535.649999999</v>
      </c>
      <c r="G184" s="37">
        <v>0.82394800000000001</v>
      </c>
    </row>
    <row r="185" spans="1:7" ht="15.75" x14ac:dyDescent="0.25">
      <c r="A185" s="44">
        <v>2</v>
      </c>
      <c r="B185" s="35" t="s">
        <v>43</v>
      </c>
      <c r="C185" s="36">
        <v>184666939.93000001</v>
      </c>
      <c r="D185" s="36">
        <v>166881853.99000001</v>
      </c>
      <c r="E185" s="37">
        <v>0.90369100000000002</v>
      </c>
      <c r="F185" s="36">
        <v>150823894.96000001</v>
      </c>
      <c r="G185" s="37">
        <v>0.81673499999999999</v>
      </c>
    </row>
    <row r="186" spans="1:7" ht="15.75" x14ac:dyDescent="0.25">
      <c r="A186" s="44">
        <v>3</v>
      </c>
      <c r="B186" s="35" t="s">
        <v>44</v>
      </c>
      <c r="C186" s="36">
        <v>975594.37</v>
      </c>
      <c r="D186" s="36">
        <v>821884.29</v>
      </c>
      <c r="E186" s="37">
        <v>0.842445</v>
      </c>
      <c r="F186" s="36">
        <v>789369.42</v>
      </c>
      <c r="G186" s="37">
        <v>0.80911599999999995</v>
      </c>
    </row>
    <row r="187" spans="1:7" ht="15.75" x14ac:dyDescent="0.25">
      <c r="A187" s="44">
        <v>4</v>
      </c>
      <c r="B187" s="35" t="s">
        <v>97</v>
      </c>
      <c r="C187" s="36">
        <v>103086496</v>
      </c>
      <c r="D187" s="36">
        <v>87315281.859999999</v>
      </c>
      <c r="E187" s="37">
        <v>0.84701000000000004</v>
      </c>
      <c r="F187" s="36">
        <v>81418702.760000005</v>
      </c>
      <c r="G187" s="37">
        <v>0.78981000000000001</v>
      </c>
    </row>
    <row r="188" spans="1:7" ht="15.75" x14ac:dyDescent="0.25">
      <c r="A188" s="44">
        <v>5</v>
      </c>
      <c r="B188" s="35" t="s">
        <v>61</v>
      </c>
      <c r="C188" s="36">
        <v>2215322.36</v>
      </c>
      <c r="D188" s="36">
        <v>1787365.36</v>
      </c>
      <c r="E188" s="37">
        <v>0.80681999999999998</v>
      </c>
      <c r="F188" s="36">
        <v>1748171.72</v>
      </c>
      <c r="G188" s="37">
        <v>0.78912700000000002</v>
      </c>
    </row>
    <row r="189" spans="1:7" ht="15.75" x14ac:dyDescent="0.25">
      <c r="A189" s="44">
        <v>6</v>
      </c>
      <c r="B189" s="35" t="s">
        <v>68</v>
      </c>
      <c r="C189" s="36">
        <v>6904614.5999999996</v>
      </c>
      <c r="D189" s="36">
        <v>6188958.54</v>
      </c>
      <c r="E189" s="37">
        <v>0.89635100000000001</v>
      </c>
      <c r="F189" s="36">
        <v>5423560.2300000004</v>
      </c>
      <c r="G189" s="37">
        <v>0.78549800000000003</v>
      </c>
    </row>
    <row r="190" spans="1:7" ht="15.75" x14ac:dyDescent="0.25">
      <c r="A190" s="44">
        <v>7</v>
      </c>
      <c r="B190" s="35" t="s">
        <v>57</v>
      </c>
      <c r="C190" s="36">
        <v>942854.61</v>
      </c>
      <c r="D190" s="36">
        <v>737927.1</v>
      </c>
      <c r="E190" s="37">
        <v>0.78265200000000001</v>
      </c>
      <c r="F190" s="36">
        <v>737927.1</v>
      </c>
      <c r="G190" s="37">
        <v>0.78265200000000001</v>
      </c>
    </row>
    <row r="191" spans="1:7" ht="15.75" x14ac:dyDescent="0.25">
      <c r="A191" s="44">
        <v>8</v>
      </c>
      <c r="B191" s="35" t="s">
        <v>45</v>
      </c>
      <c r="C191" s="36">
        <v>76335717.299999997</v>
      </c>
      <c r="D191" s="36">
        <v>63216118.659999996</v>
      </c>
      <c r="E191" s="37">
        <v>0.82813300000000001</v>
      </c>
      <c r="F191" s="36">
        <v>58551398.159999996</v>
      </c>
      <c r="G191" s="37">
        <v>0.76702499999999996</v>
      </c>
    </row>
    <row r="192" spans="1:7" ht="15.75" x14ac:dyDescent="0.25">
      <c r="A192" s="44">
        <v>9</v>
      </c>
      <c r="B192" s="35" t="s">
        <v>72</v>
      </c>
      <c r="C192" s="36">
        <v>11580254.199999999</v>
      </c>
      <c r="D192" s="36">
        <v>9256895.1899999995</v>
      </c>
      <c r="E192" s="37">
        <v>0.799369</v>
      </c>
      <c r="F192" s="36">
        <v>8626273.7599999998</v>
      </c>
      <c r="G192" s="37">
        <v>0.74491200000000002</v>
      </c>
    </row>
    <row r="193" spans="1:7" ht="15.75" x14ac:dyDescent="0.25">
      <c r="A193" s="44">
        <v>10</v>
      </c>
      <c r="B193" s="35" t="s">
        <v>73</v>
      </c>
      <c r="C193" s="36">
        <v>7572548.9400000004</v>
      </c>
      <c r="D193" s="36">
        <v>6046559.1399999997</v>
      </c>
      <c r="E193" s="37">
        <v>0.79848399999999997</v>
      </c>
      <c r="F193" s="36">
        <v>5570016.5899999999</v>
      </c>
      <c r="G193" s="37">
        <v>0.73555400000000004</v>
      </c>
    </row>
    <row r="194" spans="1:7" ht="15.75" x14ac:dyDescent="0.25">
      <c r="A194" s="44">
        <v>11</v>
      </c>
      <c r="B194" s="35" t="s">
        <v>69</v>
      </c>
      <c r="C194" s="36">
        <v>5063114.6100000003</v>
      </c>
      <c r="D194" s="36">
        <v>3965285.22</v>
      </c>
      <c r="E194" s="37">
        <v>0.78317099999999995</v>
      </c>
      <c r="F194" s="36">
        <v>3668515.59</v>
      </c>
      <c r="G194" s="37">
        <v>0.72455700000000001</v>
      </c>
    </row>
    <row r="195" spans="1:7" ht="15.75" x14ac:dyDescent="0.25">
      <c r="A195" s="44">
        <v>12</v>
      </c>
      <c r="B195" s="35" t="s">
        <v>74</v>
      </c>
      <c r="C195" s="36">
        <v>8460575.0399999991</v>
      </c>
      <c r="D195" s="36">
        <v>6850650.9400000004</v>
      </c>
      <c r="E195" s="37">
        <v>0.80971499999999996</v>
      </c>
      <c r="F195" s="36">
        <v>5949285.3099999996</v>
      </c>
      <c r="G195" s="37">
        <v>0.70317700000000005</v>
      </c>
    </row>
    <row r="196" spans="1:7" ht="15.75" x14ac:dyDescent="0.25">
      <c r="A196" s="44">
        <v>13</v>
      </c>
      <c r="B196" s="35" t="s">
        <v>75</v>
      </c>
      <c r="C196" s="36">
        <v>6367656.7300000004</v>
      </c>
      <c r="D196" s="36">
        <v>4729486.01</v>
      </c>
      <c r="E196" s="37">
        <v>0.74273599999999995</v>
      </c>
      <c r="F196" s="36">
        <v>4266217.42</v>
      </c>
      <c r="G196" s="37">
        <v>0.66998199999999997</v>
      </c>
    </row>
    <row r="197" spans="1:7" ht="15.75" x14ac:dyDescent="0.25">
      <c r="A197" s="44">
        <v>14</v>
      </c>
      <c r="B197" s="35" t="s">
        <v>76</v>
      </c>
      <c r="C197" s="36">
        <v>3997813.45</v>
      </c>
      <c r="D197" s="36">
        <v>3095426.52</v>
      </c>
      <c r="E197" s="37">
        <v>0.77427999999999997</v>
      </c>
      <c r="F197" s="36">
        <v>2662487.14</v>
      </c>
      <c r="G197" s="37">
        <v>0.66598599999999997</v>
      </c>
    </row>
    <row r="198" spans="1:7" ht="15.75" x14ac:dyDescent="0.25">
      <c r="A198" s="44">
        <v>15</v>
      </c>
      <c r="B198" s="35" t="s">
        <v>99</v>
      </c>
      <c r="C198" s="36">
        <v>233765008.46000001</v>
      </c>
      <c r="D198" s="36">
        <v>181153475.81</v>
      </c>
      <c r="E198" s="37">
        <v>0.77493800000000002</v>
      </c>
      <c r="F198" s="36">
        <v>145223258.34</v>
      </c>
      <c r="G198" s="37">
        <v>0.62123600000000001</v>
      </c>
    </row>
    <row r="199" spans="1:7" ht="15.75" x14ac:dyDescent="0.25">
      <c r="A199" s="44">
        <v>16</v>
      </c>
      <c r="B199" s="35" t="s">
        <v>94</v>
      </c>
      <c r="C199" s="36">
        <v>86280698.170000002</v>
      </c>
      <c r="D199" s="36">
        <v>62996126.490000002</v>
      </c>
      <c r="E199" s="37">
        <v>0.73012999999999995</v>
      </c>
      <c r="F199" s="36">
        <v>52776707.32</v>
      </c>
      <c r="G199" s="37">
        <v>0.61168599999999995</v>
      </c>
    </row>
    <row r="200" spans="1:7" ht="15.75" x14ac:dyDescent="0.25">
      <c r="A200" s="44">
        <v>17</v>
      </c>
      <c r="B200" s="35" t="s">
        <v>100</v>
      </c>
      <c r="C200" s="36">
        <v>55582709.409999996</v>
      </c>
      <c r="D200" s="36">
        <v>44523682.979999997</v>
      </c>
      <c r="E200" s="37">
        <v>0.80103500000000005</v>
      </c>
      <c r="F200" s="36">
        <v>30305638.390000001</v>
      </c>
      <c r="G200" s="37">
        <v>0.54523500000000003</v>
      </c>
    </row>
    <row r="201" spans="1:7" ht="15.75" x14ac:dyDescent="0.25">
      <c r="A201" s="44">
        <v>18</v>
      </c>
      <c r="B201" s="35" t="s">
        <v>95</v>
      </c>
      <c r="C201" s="36">
        <v>19959958.170000002</v>
      </c>
      <c r="D201" s="36">
        <v>13327651.84</v>
      </c>
      <c r="E201" s="37">
        <v>0.66771899999999995</v>
      </c>
      <c r="F201" s="36">
        <v>10391613.050000001</v>
      </c>
      <c r="G201" s="37">
        <v>0.52062299999999995</v>
      </c>
    </row>
    <row r="202" spans="1:7" ht="15.75" x14ac:dyDescent="0.25">
      <c r="A202" s="44">
        <v>19</v>
      </c>
      <c r="B202" s="35" t="s">
        <v>118</v>
      </c>
      <c r="C202" s="36">
        <v>17115903.629999999</v>
      </c>
      <c r="D202" s="36">
        <v>6764967.71</v>
      </c>
      <c r="E202" s="37">
        <v>0.39524500000000001</v>
      </c>
      <c r="F202" s="36">
        <v>5649120.6600000001</v>
      </c>
      <c r="G202" s="37">
        <v>0.33005099999999998</v>
      </c>
    </row>
    <row r="203" spans="1:7" x14ac:dyDescent="0.25">
      <c r="A203" s="86" t="s">
        <v>129</v>
      </c>
      <c r="B203" s="87"/>
      <c r="C203" s="41">
        <v>868435060.17999995</v>
      </c>
      <c r="D203" s="41">
        <v>704782757.37</v>
      </c>
      <c r="E203" s="42">
        <v>0.81155500000000003</v>
      </c>
      <c r="F203" s="41">
        <v>605530693.57000005</v>
      </c>
      <c r="G203" s="42">
        <v>0.69726699999999997</v>
      </c>
    </row>
    <row r="204" spans="1:7" ht="6.75" customHeight="1" x14ac:dyDescent="0.25">
      <c r="A204" s="43"/>
      <c r="B204" s="43"/>
      <c r="C204" s="43"/>
      <c r="D204" s="43"/>
      <c r="E204" s="43"/>
      <c r="F204" s="43"/>
      <c r="G204" s="43"/>
    </row>
    <row r="205" spans="1:7" ht="6.95" customHeight="1" x14ac:dyDescent="0.25"/>
    <row r="206" spans="1:7" ht="15.75" x14ac:dyDescent="0.25">
      <c r="A206" s="83" t="s">
        <v>33</v>
      </c>
      <c r="B206" s="89"/>
      <c r="C206" s="89"/>
      <c r="D206" s="89"/>
      <c r="E206" s="89"/>
      <c r="F206" s="89"/>
      <c r="G206" s="89"/>
    </row>
    <row r="207" spans="1:7" ht="15.75" x14ac:dyDescent="0.25">
      <c r="A207" s="83" t="s">
        <v>34</v>
      </c>
      <c r="B207" s="89"/>
      <c r="C207" s="89"/>
      <c r="D207" s="89"/>
      <c r="E207" s="89"/>
      <c r="F207" s="89"/>
      <c r="G207" s="89"/>
    </row>
    <row r="208" spans="1:7" ht="38.25" x14ac:dyDescent="0.25">
      <c r="A208" s="34" t="s">
        <v>125</v>
      </c>
      <c r="B208" s="34" t="s">
        <v>130</v>
      </c>
      <c r="C208" s="33" t="s">
        <v>16</v>
      </c>
      <c r="D208" s="33" t="s">
        <v>17</v>
      </c>
      <c r="E208" s="33" t="s">
        <v>37</v>
      </c>
      <c r="F208" s="33" t="s">
        <v>18</v>
      </c>
      <c r="G208" s="33" t="s">
        <v>38</v>
      </c>
    </row>
    <row r="209" spans="1:7" ht="15.75" x14ac:dyDescent="0.25">
      <c r="A209" s="44">
        <v>1</v>
      </c>
      <c r="B209" s="35" t="s">
        <v>39</v>
      </c>
      <c r="C209" s="36">
        <v>257826489.50999999</v>
      </c>
      <c r="D209" s="36">
        <v>234843843.66999999</v>
      </c>
      <c r="E209" s="37">
        <v>0.91086</v>
      </c>
      <c r="F209" s="36">
        <v>223617103.84</v>
      </c>
      <c r="G209" s="37">
        <v>0.86731599999999998</v>
      </c>
    </row>
    <row r="210" spans="1:7" ht="15.75" x14ac:dyDescent="0.25">
      <c r="A210" s="44">
        <v>2</v>
      </c>
      <c r="B210" s="35" t="s">
        <v>42</v>
      </c>
      <c r="C210" s="36">
        <v>37561280.200000003</v>
      </c>
      <c r="D210" s="36">
        <v>35123159.719999999</v>
      </c>
      <c r="E210" s="37">
        <v>0.93508999999999998</v>
      </c>
      <c r="F210" s="36">
        <v>30948535.649999999</v>
      </c>
      <c r="G210" s="37">
        <v>0.82394800000000001</v>
      </c>
    </row>
    <row r="211" spans="1:7" ht="15.75" x14ac:dyDescent="0.25">
      <c r="A211" s="44">
        <v>3</v>
      </c>
      <c r="B211" s="35" t="s">
        <v>60</v>
      </c>
      <c r="C211" s="36">
        <v>5216428.8600000003</v>
      </c>
      <c r="D211" s="36">
        <v>4271081.5999999996</v>
      </c>
      <c r="E211" s="37">
        <v>0.81877500000000003</v>
      </c>
      <c r="F211" s="36">
        <v>4271081.5999999996</v>
      </c>
      <c r="G211" s="37">
        <v>0.81877500000000003</v>
      </c>
    </row>
    <row r="212" spans="1:7" ht="15.75" x14ac:dyDescent="0.25">
      <c r="A212" s="44">
        <v>4</v>
      </c>
      <c r="B212" s="35" t="s">
        <v>43</v>
      </c>
      <c r="C212" s="36">
        <v>184666939.93000001</v>
      </c>
      <c r="D212" s="36">
        <v>166881853.99000001</v>
      </c>
      <c r="E212" s="37">
        <v>0.90369100000000002</v>
      </c>
      <c r="F212" s="36">
        <v>150823894.96000001</v>
      </c>
      <c r="G212" s="37">
        <v>0.81673499999999999</v>
      </c>
    </row>
    <row r="213" spans="1:7" ht="15.75" x14ac:dyDescent="0.25">
      <c r="A213" s="44">
        <v>5</v>
      </c>
      <c r="B213" s="35" t="s">
        <v>44</v>
      </c>
      <c r="C213" s="36">
        <v>975594.37</v>
      </c>
      <c r="D213" s="36">
        <v>821884.29</v>
      </c>
      <c r="E213" s="37">
        <v>0.842445</v>
      </c>
      <c r="F213" s="36">
        <v>789369.42</v>
      </c>
      <c r="G213" s="37">
        <v>0.80911599999999995</v>
      </c>
    </row>
    <row r="214" spans="1:7" ht="15.75" x14ac:dyDescent="0.25">
      <c r="A214" s="44">
        <v>6</v>
      </c>
      <c r="B214" s="35" t="s">
        <v>80</v>
      </c>
      <c r="C214" s="36">
        <v>2555158.63</v>
      </c>
      <c r="D214" s="36">
        <v>2074511.31</v>
      </c>
      <c r="E214" s="37">
        <v>0.81189100000000003</v>
      </c>
      <c r="F214" s="36">
        <v>2033080.45</v>
      </c>
      <c r="G214" s="37">
        <v>0.79567699999999997</v>
      </c>
    </row>
    <row r="215" spans="1:7" ht="15.75" x14ac:dyDescent="0.25">
      <c r="A215" s="44">
        <v>7</v>
      </c>
      <c r="B215" s="35" t="s">
        <v>92</v>
      </c>
      <c r="C215" s="36">
        <v>4241195.3600000003</v>
      </c>
      <c r="D215" s="36">
        <v>3392257.58</v>
      </c>
      <c r="E215" s="37">
        <v>0.79983499999999996</v>
      </c>
      <c r="F215" s="36">
        <v>3373635.58</v>
      </c>
      <c r="G215" s="37">
        <v>0.79544499999999996</v>
      </c>
    </row>
    <row r="216" spans="1:7" ht="15.75" x14ac:dyDescent="0.25">
      <c r="A216" s="44">
        <v>8</v>
      </c>
      <c r="B216" s="35" t="s">
        <v>97</v>
      </c>
      <c r="C216" s="36">
        <v>103086496</v>
      </c>
      <c r="D216" s="36">
        <v>87315281.859999999</v>
      </c>
      <c r="E216" s="37">
        <v>0.84701000000000004</v>
      </c>
      <c r="F216" s="36">
        <v>81418702.760000005</v>
      </c>
      <c r="G216" s="37">
        <v>0.78981000000000001</v>
      </c>
    </row>
    <row r="217" spans="1:7" ht="15.75" x14ac:dyDescent="0.25">
      <c r="A217" s="44">
        <v>9</v>
      </c>
      <c r="B217" s="35" t="s">
        <v>61</v>
      </c>
      <c r="C217" s="36">
        <v>2215322.36</v>
      </c>
      <c r="D217" s="36">
        <v>1787365.36</v>
      </c>
      <c r="E217" s="37">
        <v>0.80681999999999998</v>
      </c>
      <c r="F217" s="36">
        <v>1748171.72</v>
      </c>
      <c r="G217" s="37">
        <v>0.78912700000000002</v>
      </c>
    </row>
    <row r="218" spans="1:7" ht="15.75" x14ac:dyDescent="0.25">
      <c r="A218" s="44">
        <v>10</v>
      </c>
      <c r="B218" s="35" t="s">
        <v>68</v>
      </c>
      <c r="C218" s="36">
        <v>6904614.5999999996</v>
      </c>
      <c r="D218" s="36">
        <v>6188958.54</v>
      </c>
      <c r="E218" s="37">
        <v>0.89635100000000001</v>
      </c>
      <c r="F218" s="36">
        <v>5423560.2300000004</v>
      </c>
      <c r="G218" s="37">
        <v>0.78549800000000003</v>
      </c>
    </row>
    <row r="219" spans="1:7" ht="15.75" x14ac:dyDescent="0.25">
      <c r="A219" s="44">
        <v>11</v>
      </c>
      <c r="B219" s="35" t="s">
        <v>48</v>
      </c>
      <c r="C219" s="36">
        <v>1565631.68</v>
      </c>
      <c r="D219" s="36">
        <v>1273555</v>
      </c>
      <c r="E219" s="37">
        <v>0.81344499999999997</v>
      </c>
      <c r="F219" s="36">
        <v>1228938</v>
      </c>
      <c r="G219" s="37">
        <v>0.78494699999999995</v>
      </c>
    </row>
    <row r="220" spans="1:7" ht="15.75" x14ac:dyDescent="0.25">
      <c r="A220" s="44">
        <v>12</v>
      </c>
      <c r="B220" s="35" t="s">
        <v>57</v>
      </c>
      <c r="C220" s="36">
        <v>942854.61</v>
      </c>
      <c r="D220" s="36">
        <v>737927.1</v>
      </c>
      <c r="E220" s="37">
        <v>0.78265200000000001</v>
      </c>
      <c r="F220" s="36">
        <v>737927.1</v>
      </c>
      <c r="G220" s="37">
        <v>0.78265200000000001</v>
      </c>
    </row>
    <row r="221" spans="1:7" ht="15.75" x14ac:dyDescent="0.25">
      <c r="A221" s="44">
        <v>13</v>
      </c>
      <c r="B221" s="35" t="s">
        <v>81</v>
      </c>
      <c r="C221" s="36">
        <v>1827455.15</v>
      </c>
      <c r="D221" s="36">
        <v>1505838.93</v>
      </c>
      <c r="E221" s="37">
        <v>0.82400899999999999</v>
      </c>
      <c r="F221" s="36">
        <v>1415541.12</v>
      </c>
      <c r="G221" s="37">
        <v>0.77459699999999998</v>
      </c>
    </row>
    <row r="222" spans="1:7" ht="15.75" x14ac:dyDescent="0.25">
      <c r="A222" s="44">
        <v>14</v>
      </c>
      <c r="B222" s="35" t="s">
        <v>103</v>
      </c>
      <c r="C222" s="36">
        <v>7550336.7699999996</v>
      </c>
      <c r="D222" s="36">
        <v>6754742.7000000002</v>
      </c>
      <c r="E222" s="37">
        <v>0.89462799999999998</v>
      </c>
      <c r="F222" s="36">
        <v>5800971</v>
      </c>
      <c r="G222" s="37">
        <v>0.76830600000000004</v>
      </c>
    </row>
    <row r="223" spans="1:7" ht="15.75" x14ac:dyDescent="0.25">
      <c r="A223" s="44">
        <v>15</v>
      </c>
      <c r="B223" s="35" t="s">
        <v>82</v>
      </c>
      <c r="C223" s="36">
        <v>1842202.94</v>
      </c>
      <c r="D223" s="36">
        <v>1451233.38</v>
      </c>
      <c r="E223" s="37">
        <v>0.787771</v>
      </c>
      <c r="F223" s="36">
        <v>1413021.45</v>
      </c>
      <c r="G223" s="37">
        <v>0.76702800000000004</v>
      </c>
    </row>
    <row r="224" spans="1:7" ht="15.75" x14ac:dyDescent="0.25">
      <c r="A224" s="44">
        <v>16</v>
      </c>
      <c r="B224" s="35" t="s">
        <v>45</v>
      </c>
      <c r="C224" s="36">
        <v>76335717.299999997</v>
      </c>
      <c r="D224" s="36">
        <v>63216118.659999996</v>
      </c>
      <c r="E224" s="37">
        <v>0.82813300000000001</v>
      </c>
      <c r="F224" s="36">
        <v>58551398.159999996</v>
      </c>
      <c r="G224" s="37">
        <v>0.76702499999999996</v>
      </c>
    </row>
    <row r="225" spans="1:7" ht="15.75" x14ac:dyDescent="0.25">
      <c r="A225" s="44">
        <v>17</v>
      </c>
      <c r="B225" s="35" t="s">
        <v>115</v>
      </c>
      <c r="C225" s="36">
        <v>7496418.6600000001</v>
      </c>
      <c r="D225" s="36">
        <v>5798067.4400000004</v>
      </c>
      <c r="E225" s="37">
        <v>0.77344500000000005</v>
      </c>
      <c r="F225" s="36">
        <v>5714587.3899999997</v>
      </c>
      <c r="G225" s="37">
        <v>0.76230900000000001</v>
      </c>
    </row>
    <row r="226" spans="1:7" ht="15.75" x14ac:dyDescent="0.25">
      <c r="A226" s="44">
        <v>18</v>
      </c>
      <c r="B226" s="35" t="s">
        <v>51</v>
      </c>
      <c r="C226" s="36">
        <v>7357810.9400000004</v>
      </c>
      <c r="D226" s="36">
        <v>5880287.9199999999</v>
      </c>
      <c r="E226" s="37">
        <v>0.79918999999999996</v>
      </c>
      <c r="F226" s="36">
        <v>5551134.1200000001</v>
      </c>
      <c r="G226" s="37">
        <v>0.75445499999999999</v>
      </c>
    </row>
    <row r="227" spans="1:7" ht="15.75" x14ac:dyDescent="0.25">
      <c r="A227" s="44">
        <v>19</v>
      </c>
      <c r="B227" s="35" t="s">
        <v>62</v>
      </c>
      <c r="C227" s="36">
        <v>3891366.51</v>
      </c>
      <c r="D227" s="36">
        <v>2935697.78</v>
      </c>
      <c r="E227" s="37">
        <v>0.754413</v>
      </c>
      <c r="F227" s="36">
        <v>2914712.96</v>
      </c>
      <c r="G227" s="37">
        <v>0.74902000000000002</v>
      </c>
    </row>
    <row r="228" spans="1:7" ht="15.75" x14ac:dyDescent="0.25">
      <c r="A228" s="44">
        <v>20</v>
      </c>
      <c r="B228" s="35" t="s">
        <v>116</v>
      </c>
      <c r="C228" s="36">
        <v>1186357.27</v>
      </c>
      <c r="D228" s="36">
        <v>908758.44</v>
      </c>
      <c r="E228" s="37">
        <v>0.76600699999999999</v>
      </c>
      <c r="F228" s="36">
        <v>886588.8</v>
      </c>
      <c r="G228" s="37">
        <v>0.74731999999999998</v>
      </c>
    </row>
    <row r="229" spans="1:7" ht="15.75" x14ac:dyDescent="0.25">
      <c r="A229" s="44">
        <v>21</v>
      </c>
      <c r="B229" s="35" t="s">
        <v>72</v>
      </c>
      <c r="C229" s="36">
        <v>11580254.199999999</v>
      </c>
      <c r="D229" s="36">
        <v>9256895.1899999995</v>
      </c>
      <c r="E229" s="37">
        <v>0.799369</v>
      </c>
      <c r="F229" s="36">
        <v>8626273.7599999998</v>
      </c>
      <c r="G229" s="37">
        <v>0.74491200000000002</v>
      </c>
    </row>
    <row r="230" spans="1:7" ht="15.75" x14ac:dyDescent="0.25">
      <c r="A230" s="44">
        <v>22</v>
      </c>
      <c r="B230" s="35" t="s">
        <v>52</v>
      </c>
      <c r="C230" s="36">
        <v>10010672.460000001</v>
      </c>
      <c r="D230" s="36">
        <v>8053285.8499999996</v>
      </c>
      <c r="E230" s="37">
        <v>0.80447000000000002</v>
      </c>
      <c r="F230" s="36">
        <v>7451500.2999999998</v>
      </c>
      <c r="G230" s="37">
        <v>0.74435600000000002</v>
      </c>
    </row>
    <row r="231" spans="1:7" ht="15.75" x14ac:dyDescent="0.25">
      <c r="A231" s="44">
        <v>23</v>
      </c>
      <c r="B231" s="35" t="s">
        <v>83</v>
      </c>
      <c r="C231" s="36">
        <v>2471717.06</v>
      </c>
      <c r="D231" s="36">
        <v>2016549.93</v>
      </c>
      <c r="E231" s="37">
        <v>0.81584999999999996</v>
      </c>
      <c r="F231" s="36">
        <v>1819724.21</v>
      </c>
      <c r="G231" s="37">
        <v>0.73621899999999996</v>
      </c>
    </row>
    <row r="232" spans="1:7" ht="15.75" x14ac:dyDescent="0.25">
      <c r="A232" s="44">
        <v>24</v>
      </c>
      <c r="B232" s="35" t="s">
        <v>40</v>
      </c>
      <c r="C232" s="36">
        <v>6254012.7800000003</v>
      </c>
      <c r="D232" s="36">
        <v>4742413.8899999997</v>
      </c>
      <c r="E232" s="37">
        <v>0.75829899999999995</v>
      </c>
      <c r="F232" s="36">
        <v>4600321.1100000003</v>
      </c>
      <c r="G232" s="37">
        <v>0.73557899999999998</v>
      </c>
    </row>
    <row r="233" spans="1:7" ht="15.75" x14ac:dyDescent="0.25">
      <c r="A233" s="44">
        <v>25</v>
      </c>
      <c r="B233" s="35" t="s">
        <v>73</v>
      </c>
      <c r="C233" s="36">
        <v>7572548.9400000004</v>
      </c>
      <c r="D233" s="36">
        <v>6046559.1399999997</v>
      </c>
      <c r="E233" s="37">
        <v>0.79848399999999997</v>
      </c>
      <c r="F233" s="36">
        <v>5570016.5899999999</v>
      </c>
      <c r="G233" s="37">
        <v>0.73555400000000004</v>
      </c>
    </row>
    <row r="234" spans="1:7" ht="15.75" x14ac:dyDescent="0.25">
      <c r="A234" s="44">
        <v>26</v>
      </c>
      <c r="B234" s="35" t="s">
        <v>93</v>
      </c>
      <c r="C234" s="36">
        <v>24130540.120000001</v>
      </c>
      <c r="D234" s="36">
        <v>17928832.530000001</v>
      </c>
      <c r="E234" s="37">
        <v>0.74299300000000001</v>
      </c>
      <c r="F234" s="36">
        <v>17564590.289999999</v>
      </c>
      <c r="G234" s="37">
        <v>0.72789899999999996</v>
      </c>
    </row>
    <row r="235" spans="1:7" ht="15.75" x14ac:dyDescent="0.25">
      <c r="A235" s="44">
        <v>27</v>
      </c>
      <c r="B235" s="35" t="s">
        <v>69</v>
      </c>
      <c r="C235" s="36">
        <v>5063114.6100000003</v>
      </c>
      <c r="D235" s="36">
        <v>3965285.22</v>
      </c>
      <c r="E235" s="37">
        <v>0.78317099999999995</v>
      </c>
      <c r="F235" s="36">
        <v>3668515.59</v>
      </c>
      <c r="G235" s="37">
        <v>0.72455700000000001</v>
      </c>
    </row>
    <row r="236" spans="1:7" ht="15.75" x14ac:dyDescent="0.25">
      <c r="A236" s="44">
        <v>28</v>
      </c>
      <c r="B236" s="35" t="s">
        <v>98</v>
      </c>
      <c r="C236" s="36">
        <v>58416593.369999997</v>
      </c>
      <c r="D236" s="36">
        <v>45504406.210000001</v>
      </c>
      <c r="E236" s="37">
        <v>0.77896399999999999</v>
      </c>
      <c r="F236" s="36">
        <v>42146885.170000002</v>
      </c>
      <c r="G236" s="37">
        <v>0.72148800000000002</v>
      </c>
    </row>
    <row r="237" spans="1:7" ht="15.75" x14ac:dyDescent="0.25">
      <c r="A237" s="44">
        <v>29</v>
      </c>
      <c r="B237" s="35" t="s">
        <v>53</v>
      </c>
      <c r="C237" s="36">
        <v>10134870.84</v>
      </c>
      <c r="D237" s="36">
        <v>7680067.0599999996</v>
      </c>
      <c r="E237" s="37">
        <v>0.75778599999999996</v>
      </c>
      <c r="F237" s="36">
        <v>7261631.2199999997</v>
      </c>
      <c r="G237" s="37">
        <v>0.71650000000000003</v>
      </c>
    </row>
    <row r="238" spans="1:7" ht="15.75" x14ac:dyDescent="0.25">
      <c r="A238" s="44">
        <v>30</v>
      </c>
      <c r="B238" s="35" t="s">
        <v>63</v>
      </c>
      <c r="C238" s="36">
        <v>10100375.310000001</v>
      </c>
      <c r="D238" s="36">
        <v>7516176.7999999998</v>
      </c>
      <c r="E238" s="37">
        <v>0.74414800000000003</v>
      </c>
      <c r="F238" s="36">
        <v>7205905.4500000002</v>
      </c>
      <c r="G238" s="37">
        <v>0.71342899999999998</v>
      </c>
    </row>
    <row r="239" spans="1:7" ht="15.75" x14ac:dyDescent="0.25">
      <c r="A239" s="44">
        <v>31</v>
      </c>
      <c r="B239" s="35" t="s">
        <v>49</v>
      </c>
      <c r="C239" s="36">
        <v>752319.81</v>
      </c>
      <c r="D239" s="36">
        <v>571134.94999999995</v>
      </c>
      <c r="E239" s="37">
        <v>0.75916499999999998</v>
      </c>
      <c r="F239" s="36">
        <v>533030.54</v>
      </c>
      <c r="G239" s="37">
        <v>0.70851600000000003</v>
      </c>
    </row>
    <row r="240" spans="1:7" ht="15.75" x14ac:dyDescent="0.25">
      <c r="A240" s="44">
        <v>32</v>
      </c>
      <c r="B240" s="35" t="s">
        <v>58</v>
      </c>
      <c r="C240" s="36">
        <v>5276799.3899999997</v>
      </c>
      <c r="D240" s="36">
        <v>3881670.95</v>
      </c>
      <c r="E240" s="37">
        <v>0.73561100000000001</v>
      </c>
      <c r="F240" s="36">
        <v>3723893.31</v>
      </c>
      <c r="G240" s="37">
        <v>0.70571099999999998</v>
      </c>
    </row>
    <row r="241" spans="1:7" ht="15.75" x14ac:dyDescent="0.25">
      <c r="A241" s="44">
        <v>33</v>
      </c>
      <c r="B241" s="35" t="s">
        <v>74</v>
      </c>
      <c r="C241" s="36">
        <v>8460575.0399999991</v>
      </c>
      <c r="D241" s="36">
        <v>6850650.9400000004</v>
      </c>
      <c r="E241" s="37">
        <v>0.80971499999999996</v>
      </c>
      <c r="F241" s="36">
        <v>5949285.3099999996</v>
      </c>
      <c r="G241" s="37">
        <v>0.70317700000000005</v>
      </c>
    </row>
    <row r="242" spans="1:7" ht="15.75" x14ac:dyDescent="0.25">
      <c r="A242" s="44">
        <v>34</v>
      </c>
      <c r="B242" s="35" t="s">
        <v>104</v>
      </c>
      <c r="C242" s="36">
        <v>7991663.5800000001</v>
      </c>
      <c r="D242" s="36">
        <v>7120686.7400000002</v>
      </c>
      <c r="E242" s="37">
        <v>0.89101399999999997</v>
      </c>
      <c r="F242" s="36">
        <v>5481338.9100000001</v>
      </c>
      <c r="G242" s="37">
        <v>0.68588199999999999</v>
      </c>
    </row>
    <row r="243" spans="1:7" ht="15.75" x14ac:dyDescent="0.25">
      <c r="A243" s="44">
        <v>35</v>
      </c>
      <c r="B243" s="35" t="s">
        <v>84</v>
      </c>
      <c r="C243" s="36">
        <v>3548195.26</v>
      </c>
      <c r="D243" s="36">
        <v>2616649.12</v>
      </c>
      <c r="E243" s="37">
        <v>0.73745899999999998</v>
      </c>
      <c r="F243" s="36">
        <v>2433136.12</v>
      </c>
      <c r="G243" s="37">
        <v>0.68573899999999999</v>
      </c>
    </row>
    <row r="244" spans="1:7" ht="15.75" x14ac:dyDescent="0.25">
      <c r="A244" s="44">
        <v>36</v>
      </c>
      <c r="B244" s="35" t="s">
        <v>64</v>
      </c>
      <c r="C244" s="36">
        <v>33775288.740000002</v>
      </c>
      <c r="D244" s="36">
        <v>28929179.620000001</v>
      </c>
      <c r="E244" s="37">
        <v>0.85651900000000003</v>
      </c>
      <c r="F244" s="36">
        <v>23006607.84</v>
      </c>
      <c r="G244" s="37">
        <v>0.68116699999999997</v>
      </c>
    </row>
    <row r="245" spans="1:7" ht="15.75" x14ac:dyDescent="0.25">
      <c r="A245" s="44">
        <v>37</v>
      </c>
      <c r="B245" s="35" t="s">
        <v>75</v>
      </c>
      <c r="C245" s="36">
        <v>6367656.7300000004</v>
      </c>
      <c r="D245" s="36">
        <v>4729486.01</v>
      </c>
      <c r="E245" s="37">
        <v>0.74273599999999995</v>
      </c>
      <c r="F245" s="36">
        <v>4266217.42</v>
      </c>
      <c r="G245" s="37">
        <v>0.66998199999999997</v>
      </c>
    </row>
    <row r="246" spans="1:7" ht="15.75" x14ac:dyDescent="0.25">
      <c r="A246" s="44">
        <v>38</v>
      </c>
      <c r="B246" s="35" t="s">
        <v>117</v>
      </c>
      <c r="C246" s="36">
        <v>17914850.190000001</v>
      </c>
      <c r="D246" s="36">
        <v>15960356.220000001</v>
      </c>
      <c r="E246" s="37">
        <v>0.89090100000000005</v>
      </c>
      <c r="F246" s="36">
        <v>11951934.32</v>
      </c>
      <c r="G246" s="37">
        <v>0.66715199999999997</v>
      </c>
    </row>
    <row r="247" spans="1:7" ht="15.75" x14ac:dyDescent="0.25">
      <c r="A247" s="44">
        <v>39</v>
      </c>
      <c r="B247" s="35" t="s">
        <v>76</v>
      </c>
      <c r="C247" s="36">
        <v>3997813.45</v>
      </c>
      <c r="D247" s="36">
        <v>3095426.52</v>
      </c>
      <c r="E247" s="37">
        <v>0.77427999999999997</v>
      </c>
      <c r="F247" s="36">
        <v>2662487.14</v>
      </c>
      <c r="G247" s="37">
        <v>0.66598599999999997</v>
      </c>
    </row>
    <row r="248" spans="1:7" ht="15.75" x14ac:dyDescent="0.25">
      <c r="A248" s="44">
        <v>40</v>
      </c>
      <c r="B248" s="35" t="s">
        <v>85</v>
      </c>
      <c r="C248" s="36">
        <v>1640247.37</v>
      </c>
      <c r="D248" s="36">
        <v>1263890.92</v>
      </c>
      <c r="E248" s="37">
        <v>0.77054900000000004</v>
      </c>
      <c r="F248" s="36">
        <v>1092265.31</v>
      </c>
      <c r="G248" s="37">
        <v>0.66591500000000003</v>
      </c>
    </row>
    <row r="249" spans="1:7" ht="15.75" x14ac:dyDescent="0.25">
      <c r="A249" s="44">
        <v>41</v>
      </c>
      <c r="B249" s="35" t="s">
        <v>105</v>
      </c>
      <c r="C249" s="36">
        <v>9162971.2100000009</v>
      </c>
      <c r="D249" s="36">
        <v>8080275.3300000001</v>
      </c>
      <c r="E249" s="37">
        <v>0.88183999999999996</v>
      </c>
      <c r="F249" s="36">
        <v>6096805.2999999998</v>
      </c>
      <c r="G249" s="37">
        <v>0.66537400000000002</v>
      </c>
    </row>
    <row r="250" spans="1:7" ht="15.75" x14ac:dyDescent="0.25">
      <c r="A250" s="44">
        <v>42</v>
      </c>
      <c r="B250" s="35" t="s">
        <v>54</v>
      </c>
      <c r="C250" s="36">
        <v>4908807.29</v>
      </c>
      <c r="D250" s="36">
        <v>3368190.24</v>
      </c>
      <c r="E250" s="37">
        <v>0.68615199999999998</v>
      </c>
      <c r="F250" s="36">
        <v>3234685.75</v>
      </c>
      <c r="G250" s="37">
        <v>0.65895599999999999</v>
      </c>
    </row>
    <row r="251" spans="1:7" ht="15.75" x14ac:dyDescent="0.25">
      <c r="A251" s="44">
        <v>43</v>
      </c>
      <c r="B251" s="35" t="s">
        <v>55</v>
      </c>
      <c r="C251" s="36">
        <v>2550030.6800000002</v>
      </c>
      <c r="D251" s="36">
        <v>1795295.02</v>
      </c>
      <c r="E251" s="37">
        <v>0.70402900000000002</v>
      </c>
      <c r="F251" s="36">
        <v>1677611.74</v>
      </c>
      <c r="G251" s="37">
        <v>0.65787899999999999</v>
      </c>
    </row>
    <row r="252" spans="1:7" ht="15.75" x14ac:dyDescent="0.25">
      <c r="A252" s="44">
        <v>44</v>
      </c>
      <c r="B252" s="35" t="s">
        <v>65</v>
      </c>
      <c r="C252" s="36">
        <v>339095.45</v>
      </c>
      <c r="D252" s="36">
        <v>217706.65</v>
      </c>
      <c r="E252" s="37">
        <v>0.64202199999999998</v>
      </c>
      <c r="F252" s="36">
        <v>217640.41</v>
      </c>
      <c r="G252" s="37">
        <v>0.64182600000000001</v>
      </c>
    </row>
    <row r="253" spans="1:7" ht="15.75" x14ac:dyDescent="0.25">
      <c r="A253" s="44">
        <v>45</v>
      </c>
      <c r="B253" s="35" t="s">
        <v>99</v>
      </c>
      <c r="C253" s="36">
        <v>233765008.46000001</v>
      </c>
      <c r="D253" s="36">
        <v>181153475.81</v>
      </c>
      <c r="E253" s="37">
        <v>0.77493800000000002</v>
      </c>
      <c r="F253" s="36">
        <v>145223258.34</v>
      </c>
      <c r="G253" s="37">
        <v>0.62123600000000001</v>
      </c>
    </row>
    <row r="254" spans="1:7" ht="15.75" x14ac:dyDescent="0.25">
      <c r="A254" s="44">
        <v>46</v>
      </c>
      <c r="B254" s="35" t="s">
        <v>46</v>
      </c>
      <c r="C254" s="36">
        <v>5300942.9000000004</v>
      </c>
      <c r="D254" s="36">
        <v>3746936.9</v>
      </c>
      <c r="E254" s="37">
        <v>0.706843</v>
      </c>
      <c r="F254" s="36">
        <v>3281566.75</v>
      </c>
      <c r="G254" s="37">
        <v>0.61905299999999996</v>
      </c>
    </row>
    <row r="255" spans="1:7" ht="15.75" x14ac:dyDescent="0.25">
      <c r="A255" s="44">
        <v>47</v>
      </c>
      <c r="B255" s="35" t="s">
        <v>94</v>
      </c>
      <c r="C255" s="36">
        <v>86280698.170000002</v>
      </c>
      <c r="D255" s="36">
        <v>62996126.490000002</v>
      </c>
      <c r="E255" s="37">
        <v>0.73012999999999995</v>
      </c>
      <c r="F255" s="36">
        <v>52776707.32</v>
      </c>
      <c r="G255" s="37">
        <v>0.61168599999999995</v>
      </c>
    </row>
    <row r="256" spans="1:7" ht="15.75" x14ac:dyDescent="0.25">
      <c r="A256" s="44">
        <v>48</v>
      </c>
      <c r="B256" s="35" t="s">
        <v>106</v>
      </c>
      <c r="C256" s="36">
        <v>8032189.7699999996</v>
      </c>
      <c r="D256" s="36">
        <v>6322526.29</v>
      </c>
      <c r="E256" s="37">
        <v>0.78714899999999999</v>
      </c>
      <c r="F256" s="36">
        <v>4875445.5999999996</v>
      </c>
      <c r="G256" s="37">
        <v>0.60698799999999997</v>
      </c>
    </row>
    <row r="257" spans="1:7" ht="15.75" x14ac:dyDescent="0.25">
      <c r="A257" s="44">
        <v>49</v>
      </c>
      <c r="B257" s="35" t="s">
        <v>86</v>
      </c>
      <c r="C257" s="36">
        <v>21947464.739999998</v>
      </c>
      <c r="D257" s="36">
        <v>15554629.15</v>
      </c>
      <c r="E257" s="37">
        <v>0.70872100000000005</v>
      </c>
      <c r="F257" s="36">
        <v>13113770.74</v>
      </c>
      <c r="G257" s="37">
        <v>0.59750700000000001</v>
      </c>
    </row>
    <row r="258" spans="1:7" ht="15.75" x14ac:dyDescent="0.25">
      <c r="A258" s="44">
        <v>50</v>
      </c>
      <c r="B258" s="35" t="s">
        <v>107</v>
      </c>
      <c r="C258" s="36">
        <v>7731743.8499999996</v>
      </c>
      <c r="D258" s="36">
        <v>6241538.4400000004</v>
      </c>
      <c r="E258" s="37">
        <v>0.80726100000000001</v>
      </c>
      <c r="F258" s="36">
        <v>4537740.6500000004</v>
      </c>
      <c r="G258" s="37">
        <v>0.586897</v>
      </c>
    </row>
    <row r="259" spans="1:7" ht="15.75" x14ac:dyDescent="0.25">
      <c r="A259" s="44">
        <v>51</v>
      </c>
      <c r="B259" s="35" t="s">
        <v>87</v>
      </c>
      <c r="C259" s="36">
        <v>5908827.9100000001</v>
      </c>
      <c r="D259" s="36">
        <v>4404358.26</v>
      </c>
      <c r="E259" s="37">
        <v>0.74538599999999999</v>
      </c>
      <c r="F259" s="36">
        <v>3464761.98</v>
      </c>
      <c r="G259" s="37">
        <v>0.58636999999999995</v>
      </c>
    </row>
    <row r="260" spans="1:7" ht="15.75" x14ac:dyDescent="0.25">
      <c r="A260" s="44">
        <v>52</v>
      </c>
      <c r="B260" s="35" t="s">
        <v>70</v>
      </c>
      <c r="C260" s="36">
        <v>15710571.16</v>
      </c>
      <c r="D260" s="36">
        <v>10440478.74</v>
      </c>
      <c r="E260" s="37">
        <v>0.664551</v>
      </c>
      <c r="F260" s="36">
        <v>9209529.2599999998</v>
      </c>
      <c r="G260" s="37">
        <v>0.58620000000000005</v>
      </c>
    </row>
    <row r="261" spans="1:7" ht="15.75" x14ac:dyDescent="0.25">
      <c r="A261" s="44">
        <v>53</v>
      </c>
      <c r="B261" s="35" t="s">
        <v>88</v>
      </c>
      <c r="C261" s="36">
        <v>2577243.0299999998</v>
      </c>
      <c r="D261" s="36">
        <v>1833600</v>
      </c>
      <c r="E261" s="37">
        <v>0.71145800000000003</v>
      </c>
      <c r="F261" s="36">
        <v>1463568.61</v>
      </c>
      <c r="G261" s="37">
        <v>0.56788099999999997</v>
      </c>
    </row>
    <row r="262" spans="1:7" ht="15.75" x14ac:dyDescent="0.25">
      <c r="A262" s="44">
        <v>54</v>
      </c>
      <c r="B262" s="35" t="s">
        <v>108</v>
      </c>
      <c r="C262" s="36">
        <v>6842116.4699999997</v>
      </c>
      <c r="D262" s="36">
        <v>5345152.6100000003</v>
      </c>
      <c r="E262" s="37">
        <v>0.78121300000000005</v>
      </c>
      <c r="F262" s="36">
        <v>3789876.17</v>
      </c>
      <c r="G262" s="37">
        <v>0.55390399999999995</v>
      </c>
    </row>
    <row r="263" spans="1:7" ht="15.75" x14ac:dyDescent="0.25">
      <c r="A263" s="44">
        <v>55</v>
      </c>
      <c r="B263" s="35" t="s">
        <v>77</v>
      </c>
      <c r="C263" s="36">
        <v>1188874.31</v>
      </c>
      <c r="D263" s="36">
        <v>822953.27</v>
      </c>
      <c r="E263" s="37">
        <v>0.69221200000000005</v>
      </c>
      <c r="F263" s="36">
        <v>658455.27</v>
      </c>
      <c r="G263" s="37">
        <v>0.55384800000000001</v>
      </c>
    </row>
    <row r="264" spans="1:7" ht="15.75" x14ac:dyDescent="0.25">
      <c r="A264" s="44">
        <v>56</v>
      </c>
      <c r="B264" s="35" t="s">
        <v>89</v>
      </c>
      <c r="C264" s="36">
        <v>2711248.47</v>
      </c>
      <c r="D264" s="36">
        <v>2228320.2599999998</v>
      </c>
      <c r="E264" s="37">
        <v>0.82188000000000005</v>
      </c>
      <c r="F264" s="36">
        <v>1499735.74</v>
      </c>
      <c r="G264" s="37">
        <v>0.55315300000000001</v>
      </c>
    </row>
    <row r="265" spans="1:7" ht="15.75" x14ac:dyDescent="0.25">
      <c r="A265" s="44">
        <v>57</v>
      </c>
      <c r="B265" s="35" t="s">
        <v>109</v>
      </c>
      <c r="C265" s="36">
        <v>9342187.7799999993</v>
      </c>
      <c r="D265" s="36">
        <v>7463760.2300000004</v>
      </c>
      <c r="E265" s="37">
        <v>0.79893099999999995</v>
      </c>
      <c r="F265" s="36">
        <v>5101752.46</v>
      </c>
      <c r="G265" s="37">
        <v>0.54609799999999997</v>
      </c>
    </row>
    <row r="266" spans="1:7" ht="15.75" x14ac:dyDescent="0.25">
      <c r="A266" s="44">
        <v>58</v>
      </c>
      <c r="B266" s="35" t="s">
        <v>100</v>
      </c>
      <c r="C266" s="36">
        <v>55582709.409999996</v>
      </c>
      <c r="D266" s="36">
        <v>44523682.979999997</v>
      </c>
      <c r="E266" s="37">
        <v>0.80103500000000005</v>
      </c>
      <c r="F266" s="36">
        <v>30305638.390000001</v>
      </c>
      <c r="G266" s="37">
        <v>0.54523500000000003</v>
      </c>
    </row>
    <row r="267" spans="1:7" ht="15.75" x14ac:dyDescent="0.25">
      <c r="A267" s="44">
        <v>59</v>
      </c>
      <c r="B267" s="35" t="s">
        <v>95</v>
      </c>
      <c r="C267" s="36">
        <v>19959958.170000002</v>
      </c>
      <c r="D267" s="36">
        <v>13327651.84</v>
      </c>
      <c r="E267" s="37">
        <v>0.66771899999999995</v>
      </c>
      <c r="F267" s="36">
        <v>10391613.050000001</v>
      </c>
      <c r="G267" s="37">
        <v>0.52062299999999995</v>
      </c>
    </row>
    <row r="268" spans="1:7" ht="15.75" x14ac:dyDescent="0.25">
      <c r="A268" s="44">
        <v>60</v>
      </c>
      <c r="B268" s="35" t="s">
        <v>120</v>
      </c>
      <c r="C268" s="36">
        <v>9451798.7599999998</v>
      </c>
      <c r="D268" s="36">
        <v>5142107.12</v>
      </c>
      <c r="E268" s="37">
        <v>0.54403500000000005</v>
      </c>
      <c r="F268" s="36">
        <v>4716982.97</v>
      </c>
      <c r="G268" s="37">
        <v>0.49905699999999997</v>
      </c>
    </row>
    <row r="269" spans="1:7" ht="15.75" x14ac:dyDescent="0.25">
      <c r="A269" s="44">
        <v>61</v>
      </c>
      <c r="B269" s="35" t="s">
        <v>110</v>
      </c>
      <c r="C269" s="36">
        <v>2046165.51</v>
      </c>
      <c r="D269" s="36">
        <v>1588728.95</v>
      </c>
      <c r="E269" s="37">
        <v>0.77644199999999997</v>
      </c>
      <c r="F269" s="36">
        <v>975003.38</v>
      </c>
      <c r="G269" s="37">
        <v>0.47650300000000001</v>
      </c>
    </row>
    <row r="270" spans="1:7" ht="15.75" x14ac:dyDescent="0.25">
      <c r="A270" s="44">
        <v>62</v>
      </c>
      <c r="B270" s="35" t="s">
        <v>111</v>
      </c>
      <c r="C270" s="36">
        <v>6347403.0999999996</v>
      </c>
      <c r="D270" s="36">
        <v>4774706.8600000003</v>
      </c>
      <c r="E270" s="37">
        <v>0.75222999999999995</v>
      </c>
      <c r="F270" s="36">
        <v>3015198.7</v>
      </c>
      <c r="G270" s="37">
        <v>0.47502899999999998</v>
      </c>
    </row>
    <row r="271" spans="1:7" ht="15.75" x14ac:dyDescent="0.25">
      <c r="A271" s="44">
        <v>63</v>
      </c>
      <c r="B271" s="35" t="s">
        <v>101</v>
      </c>
      <c r="C271" s="36">
        <v>118999435.56</v>
      </c>
      <c r="D271" s="36">
        <v>79549744.829999998</v>
      </c>
      <c r="E271" s="37">
        <v>0.66848799999999997</v>
      </c>
      <c r="F271" s="36">
        <v>53875960.710000001</v>
      </c>
      <c r="G271" s="37">
        <v>0.452741</v>
      </c>
    </row>
    <row r="272" spans="1:7" ht="15.75" x14ac:dyDescent="0.25">
      <c r="A272" s="44">
        <v>64</v>
      </c>
      <c r="B272" s="35" t="s">
        <v>90</v>
      </c>
      <c r="C272" s="36">
        <v>180000</v>
      </c>
      <c r="D272" s="36">
        <v>78665.070000000007</v>
      </c>
      <c r="E272" s="37">
        <v>0.43702800000000003</v>
      </c>
      <c r="F272" s="36">
        <v>78665.070000000007</v>
      </c>
      <c r="G272" s="37">
        <v>0.43702800000000003</v>
      </c>
    </row>
    <row r="273" spans="1:7" ht="15.75" x14ac:dyDescent="0.25">
      <c r="A273" s="44">
        <v>65</v>
      </c>
      <c r="B273" s="35" t="s">
        <v>112</v>
      </c>
      <c r="C273" s="36">
        <v>1169677.1299999999</v>
      </c>
      <c r="D273" s="36">
        <v>568879.24</v>
      </c>
      <c r="E273" s="37">
        <v>0.48635600000000001</v>
      </c>
      <c r="F273" s="36">
        <v>485410.02</v>
      </c>
      <c r="G273" s="37">
        <v>0.414995</v>
      </c>
    </row>
    <row r="274" spans="1:7" ht="15.75" x14ac:dyDescent="0.25">
      <c r="A274" s="44">
        <v>66</v>
      </c>
      <c r="B274" s="35" t="s">
        <v>122</v>
      </c>
      <c r="C274" s="36">
        <v>5386685.6799999997</v>
      </c>
      <c r="D274" s="36">
        <v>3706686.38</v>
      </c>
      <c r="E274" s="37">
        <v>0.68811999999999995</v>
      </c>
      <c r="F274" s="36">
        <v>2105715.7599999998</v>
      </c>
      <c r="G274" s="37">
        <v>0.39091100000000001</v>
      </c>
    </row>
    <row r="275" spans="1:7" ht="15.75" x14ac:dyDescent="0.25">
      <c r="A275" s="44">
        <v>67</v>
      </c>
      <c r="B275" s="35" t="s">
        <v>113</v>
      </c>
      <c r="C275" s="36">
        <v>10985990.43</v>
      </c>
      <c r="D275" s="36">
        <v>9327832.9000000004</v>
      </c>
      <c r="E275" s="37">
        <v>0.84906599999999999</v>
      </c>
      <c r="F275" s="36">
        <v>3683765.98</v>
      </c>
      <c r="G275" s="37">
        <v>0.33531499999999997</v>
      </c>
    </row>
    <row r="276" spans="1:7" ht="15.75" x14ac:dyDescent="0.25">
      <c r="A276" s="44">
        <v>68</v>
      </c>
      <c r="B276" s="35" t="s">
        <v>118</v>
      </c>
      <c r="C276" s="36">
        <v>17115903.629999999</v>
      </c>
      <c r="D276" s="36">
        <v>6764967.71</v>
      </c>
      <c r="E276" s="37">
        <v>0.39524500000000001</v>
      </c>
      <c r="F276" s="36">
        <v>5649120.6600000001</v>
      </c>
      <c r="G276" s="37">
        <v>0.33005099999999998</v>
      </c>
    </row>
    <row r="277" spans="1:7" ht="15.75" x14ac:dyDescent="0.25">
      <c r="A277" s="44">
        <v>69</v>
      </c>
      <c r="B277" s="35" t="s">
        <v>78</v>
      </c>
      <c r="C277" s="36">
        <v>7718052.6100000003</v>
      </c>
      <c r="D277" s="36">
        <v>5135708.79</v>
      </c>
      <c r="E277" s="37">
        <v>0.66541499999999998</v>
      </c>
      <c r="F277" s="36">
        <v>2419274.0299999998</v>
      </c>
      <c r="G277" s="37">
        <v>0.31345699999999999</v>
      </c>
    </row>
    <row r="278" spans="1:7" ht="15.75" x14ac:dyDescent="0.25">
      <c r="A278" s="44">
        <v>70</v>
      </c>
      <c r="B278" s="35" t="s">
        <v>66</v>
      </c>
      <c r="C278" s="36">
        <v>209680.2</v>
      </c>
      <c r="D278" s="36">
        <v>37082.07</v>
      </c>
      <c r="E278" s="37">
        <v>0.17685100000000001</v>
      </c>
      <c r="F278" s="36">
        <v>18226.8</v>
      </c>
      <c r="G278" s="37">
        <v>8.6927000000000004E-2</v>
      </c>
    </row>
    <row r="279" spans="1:7" x14ac:dyDescent="0.25">
      <c r="A279" s="86" t="s">
        <v>123</v>
      </c>
      <c r="B279" s="87"/>
      <c r="C279" s="41">
        <v>1630159262.74</v>
      </c>
      <c r="D279" s="41">
        <v>1317433797.51</v>
      </c>
      <c r="E279" s="42">
        <v>0.80816299999999996</v>
      </c>
      <c r="F279" s="41">
        <v>1133621003.8299999</v>
      </c>
      <c r="G279" s="42">
        <v>0.69540500000000005</v>
      </c>
    </row>
    <row r="280" spans="1:7" ht="6.95" customHeight="1" x14ac:dyDescent="0.25"/>
    <row r="281" spans="1:7" hidden="1" x14ac:dyDescent="0.25"/>
    <row r="282" spans="1:7" hidden="1" x14ac:dyDescent="0.25"/>
    <row r="283" spans="1:7" ht="15.75" hidden="1" x14ac:dyDescent="0.25">
      <c r="A283" s="43"/>
      <c r="B283" s="43"/>
      <c r="C283" s="43"/>
      <c r="D283" s="43"/>
      <c r="E283" s="43"/>
      <c r="F283" s="43"/>
      <c r="G283" s="43"/>
    </row>
  </sheetData>
  <mergeCells count="33">
    <mergeCell ref="A206:G206"/>
    <mergeCell ref="A207:G207"/>
    <mergeCell ref="A279:B279"/>
    <mergeCell ref="A122:G122"/>
    <mergeCell ref="A175:B175"/>
    <mergeCell ref="A181:G181"/>
    <mergeCell ref="A182:G182"/>
    <mergeCell ref="A203:B203"/>
    <mergeCell ref="A96:G96"/>
    <mergeCell ref="A97:G97"/>
    <mergeCell ref="A98:G98"/>
    <mergeCell ref="A115:B115"/>
    <mergeCell ref="A121:G121"/>
    <mergeCell ref="A70:A81"/>
    <mergeCell ref="A82:A86"/>
    <mergeCell ref="A87:A88"/>
    <mergeCell ref="A89:A90"/>
    <mergeCell ref="A91:B91"/>
    <mergeCell ref="A35:A38"/>
    <mergeCell ref="A39:A46"/>
    <mergeCell ref="A47:A58"/>
    <mergeCell ref="A59:A63"/>
    <mergeCell ref="A64:A69"/>
    <mergeCell ref="A9:A14"/>
    <mergeCell ref="A15:A17"/>
    <mergeCell ref="A18:A23"/>
    <mergeCell ref="A24:A26"/>
    <mergeCell ref="A27:A34"/>
    <mergeCell ref="A1:G1"/>
    <mergeCell ref="A2:G2"/>
    <mergeCell ref="A3:G3"/>
    <mergeCell ref="A4:G4"/>
    <mergeCell ref="A6:A8"/>
  </mergeCells>
  <printOptions horizontalCentered="1" verticalCentered="1"/>
  <pageMargins left="0.39370078740157483" right="0.39370078740157483" top="0.39370078740157483" bottom="0.39370078740157483" header="0" footer="0"/>
  <pageSetup scale="48" fitToHeight="0" orientation="portrait" r:id="rId1"/>
  <rowBreaks count="5" manualBreakCount="5">
    <brk id="1" max="16383" man="1"/>
    <brk id="93" max="16383" man="1"/>
    <brk id="117" max="16383" man="1"/>
    <brk id="177" max="16383" man="1"/>
    <brk id="205" max="6" man="1"/>
  </rowBreaks>
  <colBreaks count="1" manualBreakCount="1">
    <brk id="1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FC269"/>
  <sheetViews>
    <sheetView showGridLines="0" zoomScaleNormal="100" workbookViewId="0">
      <selection activeCell="XFD1" sqref="XFD1:XFD1048576"/>
    </sheetView>
  </sheetViews>
  <sheetFormatPr baseColWidth="10" defaultColWidth="9.140625" defaultRowHeight="15" zeroHeight="1" x14ac:dyDescent="0.25"/>
  <cols>
    <col min="1" max="1" width="16" customWidth="1"/>
    <col min="2" max="2" width="80" customWidth="1"/>
    <col min="3" max="3" width="20" customWidth="1"/>
    <col min="4" max="4" width="22.42578125" customWidth="1"/>
    <col min="5" max="5" width="23" customWidth="1"/>
    <col min="6" max="6" width="20" customWidth="1"/>
    <col min="7" max="7" width="25.140625" customWidth="1"/>
    <col min="8" max="16383" width="0" hidden="1" customWidth="1"/>
    <col min="16384" max="16384" width="0.7109375" customWidth="1"/>
  </cols>
  <sheetData>
    <row r="1" spans="1:7" ht="174" customHeight="1" x14ac:dyDescent="0.25">
      <c r="A1" s="81" t="s">
        <v>182</v>
      </c>
      <c r="B1" s="82"/>
      <c r="C1" s="82"/>
      <c r="D1" s="82"/>
      <c r="E1" s="82"/>
      <c r="F1" s="82"/>
      <c r="G1" s="82"/>
    </row>
    <row r="2" spans="1:7" x14ac:dyDescent="0.25">
      <c r="A2" s="82"/>
      <c r="B2" s="82"/>
      <c r="C2" s="82"/>
      <c r="D2" s="82"/>
      <c r="E2" s="82"/>
      <c r="F2" s="82"/>
      <c r="G2" s="82"/>
    </row>
    <row r="3" spans="1:7" x14ac:dyDescent="0.25">
      <c r="A3" s="90" t="s">
        <v>33</v>
      </c>
      <c r="B3" s="82"/>
      <c r="C3" s="82"/>
      <c r="D3" s="82"/>
      <c r="E3" s="82"/>
      <c r="F3" s="82"/>
      <c r="G3" s="82"/>
    </row>
    <row r="4" spans="1:7" x14ac:dyDescent="0.25">
      <c r="A4" s="90" t="s">
        <v>131</v>
      </c>
      <c r="B4" s="82"/>
      <c r="C4" s="82"/>
      <c r="D4" s="82"/>
      <c r="E4" s="82"/>
      <c r="F4" s="82"/>
      <c r="G4" s="82"/>
    </row>
    <row r="5" spans="1:7" ht="38.25" x14ac:dyDescent="0.25">
      <c r="A5" s="33" t="s">
        <v>35</v>
      </c>
      <c r="B5" s="34" t="s">
        <v>36</v>
      </c>
      <c r="C5" s="33" t="s">
        <v>16</v>
      </c>
      <c r="D5" s="33" t="s">
        <v>17</v>
      </c>
      <c r="E5" s="33" t="s">
        <v>37</v>
      </c>
      <c r="F5" s="33" t="s">
        <v>18</v>
      </c>
      <c r="G5" s="33" t="s">
        <v>38</v>
      </c>
    </row>
    <row r="6" spans="1:7" ht="15.75" x14ac:dyDescent="0.25">
      <c r="A6" s="84">
        <v>1</v>
      </c>
      <c r="B6" s="38" t="s">
        <v>39</v>
      </c>
      <c r="C6" s="39">
        <v>264080502.28999999</v>
      </c>
      <c r="D6" s="39">
        <v>239586257.56</v>
      </c>
      <c r="E6" s="40">
        <v>0.90724700000000003</v>
      </c>
      <c r="F6" s="39">
        <v>228217424.94999999</v>
      </c>
      <c r="G6" s="40">
        <v>0.86419599999999996</v>
      </c>
    </row>
    <row r="7" spans="1:7" ht="15.75" x14ac:dyDescent="0.25">
      <c r="A7" s="85"/>
      <c r="B7" s="35" t="s">
        <v>39</v>
      </c>
      <c r="C7" s="36">
        <v>257826489.50999999</v>
      </c>
      <c r="D7" s="36">
        <v>234843843.66999999</v>
      </c>
      <c r="E7" s="37">
        <v>0.91086</v>
      </c>
      <c r="F7" s="36">
        <v>223617103.84</v>
      </c>
      <c r="G7" s="37">
        <v>0.86731599999999998</v>
      </c>
    </row>
    <row r="8" spans="1:7" ht="15.75" x14ac:dyDescent="0.25">
      <c r="A8" s="85"/>
      <c r="B8" s="35" t="s">
        <v>40</v>
      </c>
      <c r="C8" s="36">
        <v>6254012.7800000003</v>
      </c>
      <c r="D8" s="36">
        <v>4742413.8899999997</v>
      </c>
      <c r="E8" s="37">
        <v>0.75829899999999995</v>
      </c>
      <c r="F8" s="36">
        <v>4600321.1100000003</v>
      </c>
      <c r="G8" s="37">
        <v>0.73557899999999998</v>
      </c>
    </row>
    <row r="9" spans="1:7" ht="15.75" x14ac:dyDescent="0.25">
      <c r="A9" s="84">
        <v>2</v>
      </c>
      <c r="B9" s="38" t="s">
        <v>47</v>
      </c>
      <c r="C9" s="39">
        <v>2317951.4900000002</v>
      </c>
      <c r="D9" s="39">
        <v>1844689.95</v>
      </c>
      <c r="E9" s="40">
        <v>0.79582799999999998</v>
      </c>
      <c r="F9" s="39">
        <v>1761968.54</v>
      </c>
      <c r="G9" s="40">
        <v>0.76014000000000004</v>
      </c>
    </row>
    <row r="10" spans="1:7" ht="15.75" x14ac:dyDescent="0.25">
      <c r="A10" s="85"/>
      <c r="B10" s="35" t="s">
        <v>48</v>
      </c>
      <c r="C10" s="36">
        <v>1565631.68</v>
      </c>
      <c r="D10" s="36">
        <v>1273555</v>
      </c>
      <c r="E10" s="37">
        <v>0.81344499999999997</v>
      </c>
      <c r="F10" s="36">
        <v>1228938</v>
      </c>
      <c r="G10" s="37">
        <v>0.78494699999999995</v>
      </c>
    </row>
    <row r="11" spans="1:7" ht="15.75" x14ac:dyDescent="0.25">
      <c r="A11" s="85"/>
      <c r="B11" s="35" t="s">
        <v>49</v>
      </c>
      <c r="C11" s="36">
        <v>752319.81</v>
      </c>
      <c r="D11" s="36">
        <v>571134.94999999995</v>
      </c>
      <c r="E11" s="37">
        <v>0.75916499999999998</v>
      </c>
      <c r="F11" s="36">
        <v>533030.54</v>
      </c>
      <c r="G11" s="37">
        <v>0.70851600000000003</v>
      </c>
    </row>
    <row r="12" spans="1:7" ht="15.75" x14ac:dyDescent="0.25">
      <c r="A12" s="84">
        <v>3</v>
      </c>
      <c r="B12" s="38" t="s">
        <v>91</v>
      </c>
      <c r="C12" s="39">
        <v>28371735.48</v>
      </c>
      <c r="D12" s="39">
        <v>21321090.109999999</v>
      </c>
      <c r="E12" s="40">
        <v>0.75149100000000002</v>
      </c>
      <c r="F12" s="39">
        <v>20938225.870000001</v>
      </c>
      <c r="G12" s="40">
        <v>0.73799599999999999</v>
      </c>
    </row>
    <row r="13" spans="1:7" ht="15.75" x14ac:dyDescent="0.25">
      <c r="A13" s="85"/>
      <c r="B13" s="35" t="s">
        <v>92</v>
      </c>
      <c r="C13" s="36">
        <v>4241195.3600000003</v>
      </c>
      <c r="D13" s="36">
        <v>3392257.58</v>
      </c>
      <c r="E13" s="37">
        <v>0.79983499999999996</v>
      </c>
      <c r="F13" s="36">
        <v>3373635.58</v>
      </c>
      <c r="G13" s="37">
        <v>0.79544499999999996</v>
      </c>
    </row>
    <row r="14" spans="1:7" ht="15.75" x14ac:dyDescent="0.25">
      <c r="A14" s="85"/>
      <c r="B14" s="35" t="s">
        <v>93</v>
      </c>
      <c r="C14" s="36">
        <v>24130540.120000001</v>
      </c>
      <c r="D14" s="36">
        <v>17928832.530000001</v>
      </c>
      <c r="E14" s="37">
        <v>0.74299300000000001</v>
      </c>
      <c r="F14" s="36">
        <v>17564590.289999999</v>
      </c>
      <c r="G14" s="37">
        <v>0.72789899999999996</v>
      </c>
    </row>
    <row r="15" spans="1:7" ht="15.75" x14ac:dyDescent="0.25">
      <c r="A15" s="84">
        <v>4</v>
      </c>
      <c r="B15" s="38" t="s">
        <v>50</v>
      </c>
      <c r="C15" s="39">
        <v>34962192.210000001</v>
      </c>
      <c r="D15" s="39">
        <v>26777126.09</v>
      </c>
      <c r="E15" s="40">
        <v>0.76588800000000001</v>
      </c>
      <c r="F15" s="39">
        <v>25176563.129999999</v>
      </c>
      <c r="G15" s="40">
        <v>0.72010799999999997</v>
      </c>
    </row>
    <row r="16" spans="1:7" ht="15.75" x14ac:dyDescent="0.25">
      <c r="A16" s="85"/>
      <c r="B16" s="35" t="s">
        <v>51</v>
      </c>
      <c r="C16" s="36">
        <v>7357810.9400000004</v>
      </c>
      <c r="D16" s="36">
        <v>5880287.9199999999</v>
      </c>
      <c r="E16" s="37">
        <v>0.79918999999999996</v>
      </c>
      <c r="F16" s="36">
        <v>5551134.1200000001</v>
      </c>
      <c r="G16" s="37">
        <v>0.75445499999999999</v>
      </c>
    </row>
    <row r="17" spans="1:7" ht="15.75" x14ac:dyDescent="0.25">
      <c r="A17" s="85"/>
      <c r="B17" s="35" t="s">
        <v>52</v>
      </c>
      <c r="C17" s="36">
        <v>10010672.460000001</v>
      </c>
      <c r="D17" s="36">
        <v>8053285.8499999996</v>
      </c>
      <c r="E17" s="37">
        <v>0.80447000000000002</v>
      </c>
      <c r="F17" s="36">
        <v>7451500.2999999998</v>
      </c>
      <c r="G17" s="37">
        <v>0.74435600000000002</v>
      </c>
    </row>
    <row r="18" spans="1:7" ht="15.75" x14ac:dyDescent="0.25">
      <c r="A18" s="85"/>
      <c r="B18" s="35" t="s">
        <v>53</v>
      </c>
      <c r="C18" s="36">
        <v>10134870.84</v>
      </c>
      <c r="D18" s="36">
        <v>7680067.0599999996</v>
      </c>
      <c r="E18" s="37">
        <v>0.75778599999999996</v>
      </c>
      <c r="F18" s="36">
        <v>7261631.2199999997</v>
      </c>
      <c r="G18" s="37">
        <v>0.71650000000000003</v>
      </c>
    </row>
    <row r="19" spans="1:7" ht="15.75" x14ac:dyDescent="0.25">
      <c r="A19" s="85"/>
      <c r="B19" s="35" t="s">
        <v>54</v>
      </c>
      <c r="C19" s="36">
        <v>4908807.29</v>
      </c>
      <c r="D19" s="36">
        <v>3368190.24</v>
      </c>
      <c r="E19" s="37">
        <v>0.68615199999999998</v>
      </c>
      <c r="F19" s="36">
        <v>3234685.75</v>
      </c>
      <c r="G19" s="37">
        <v>0.65895599999999999</v>
      </c>
    </row>
    <row r="20" spans="1:7" ht="15.75" x14ac:dyDescent="0.25">
      <c r="A20" s="85"/>
      <c r="B20" s="35" t="s">
        <v>55</v>
      </c>
      <c r="C20" s="36">
        <v>2550030.6800000002</v>
      </c>
      <c r="D20" s="36">
        <v>1795295.02</v>
      </c>
      <c r="E20" s="37">
        <v>0.70402900000000002</v>
      </c>
      <c r="F20" s="36">
        <v>1677611.74</v>
      </c>
      <c r="G20" s="37">
        <v>0.65787899999999999</v>
      </c>
    </row>
    <row r="21" spans="1:7" ht="15.75" x14ac:dyDescent="0.25">
      <c r="A21" s="84">
        <v>5</v>
      </c>
      <c r="B21" s="38" t="s">
        <v>56</v>
      </c>
      <c r="C21" s="39">
        <v>6139083.4299999997</v>
      </c>
      <c r="D21" s="39">
        <v>4542865.05</v>
      </c>
      <c r="E21" s="40">
        <v>0.73999099999999995</v>
      </c>
      <c r="F21" s="39">
        <v>4385087.41</v>
      </c>
      <c r="G21" s="40">
        <v>0.71428999999999998</v>
      </c>
    </row>
    <row r="22" spans="1:7" ht="15.75" x14ac:dyDescent="0.25">
      <c r="A22" s="85"/>
      <c r="B22" s="35" t="s">
        <v>57</v>
      </c>
      <c r="C22" s="36">
        <v>862284.04</v>
      </c>
      <c r="D22" s="36">
        <v>661194.1</v>
      </c>
      <c r="E22" s="37">
        <v>0.76679399999999998</v>
      </c>
      <c r="F22" s="36">
        <v>661194.1</v>
      </c>
      <c r="G22" s="37">
        <v>0.76679399999999998</v>
      </c>
    </row>
    <row r="23" spans="1:7" ht="15.75" x14ac:dyDescent="0.25">
      <c r="A23" s="85"/>
      <c r="B23" s="35" t="s">
        <v>58</v>
      </c>
      <c r="C23" s="36">
        <v>5276799.3899999997</v>
      </c>
      <c r="D23" s="36">
        <v>3881670.95</v>
      </c>
      <c r="E23" s="37">
        <v>0.73561100000000001</v>
      </c>
      <c r="F23" s="36">
        <v>3723893.31</v>
      </c>
      <c r="G23" s="37">
        <v>0.70571099999999998</v>
      </c>
    </row>
    <row r="24" spans="1:7" ht="15.75" x14ac:dyDescent="0.25">
      <c r="A24" s="84">
        <v>6</v>
      </c>
      <c r="B24" s="38" t="s">
        <v>59</v>
      </c>
      <c r="C24" s="39">
        <v>55553523.539999999</v>
      </c>
      <c r="D24" s="39">
        <v>45581096.619999997</v>
      </c>
      <c r="E24" s="40">
        <v>0.82049000000000005</v>
      </c>
      <c r="F24" s="39">
        <v>39275569.100000001</v>
      </c>
      <c r="G24" s="40">
        <v>0.706986</v>
      </c>
    </row>
    <row r="25" spans="1:7" ht="15.75" x14ac:dyDescent="0.25">
      <c r="A25" s="85"/>
      <c r="B25" s="35" t="s">
        <v>60</v>
      </c>
      <c r="C25" s="36">
        <v>5216428.8600000003</v>
      </c>
      <c r="D25" s="36">
        <v>4271081.5999999996</v>
      </c>
      <c r="E25" s="37">
        <v>0.81877500000000003</v>
      </c>
      <c r="F25" s="36">
        <v>4271081.5999999996</v>
      </c>
      <c r="G25" s="37">
        <v>0.81877500000000003</v>
      </c>
    </row>
    <row r="26" spans="1:7" ht="15.75" x14ac:dyDescent="0.25">
      <c r="A26" s="85"/>
      <c r="B26" s="35" t="s">
        <v>61</v>
      </c>
      <c r="C26" s="36">
        <v>2021288.47</v>
      </c>
      <c r="D26" s="36">
        <v>1674172.1</v>
      </c>
      <c r="E26" s="37">
        <v>0.82826999999999995</v>
      </c>
      <c r="F26" s="36">
        <v>1641394.04</v>
      </c>
      <c r="G26" s="37">
        <v>0.81205300000000002</v>
      </c>
    </row>
    <row r="27" spans="1:7" ht="15.75" x14ac:dyDescent="0.25">
      <c r="A27" s="85"/>
      <c r="B27" s="35" t="s">
        <v>62</v>
      </c>
      <c r="C27" s="36">
        <v>3891366.51</v>
      </c>
      <c r="D27" s="36">
        <v>2935697.78</v>
      </c>
      <c r="E27" s="37">
        <v>0.754413</v>
      </c>
      <c r="F27" s="36">
        <v>2914712.96</v>
      </c>
      <c r="G27" s="37">
        <v>0.74902000000000002</v>
      </c>
    </row>
    <row r="28" spans="1:7" ht="15.75" x14ac:dyDescent="0.25">
      <c r="A28" s="85"/>
      <c r="B28" s="35" t="s">
        <v>63</v>
      </c>
      <c r="C28" s="36">
        <v>10100375.310000001</v>
      </c>
      <c r="D28" s="36">
        <v>7516176.7999999998</v>
      </c>
      <c r="E28" s="37">
        <v>0.74414800000000003</v>
      </c>
      <c r="F28" s="36">
        <v>7205905.4500000002</v>
      </c>
      <c r="G28" s="37">
        <v>0.71342899999999998</v>
      </c>
    </row>
    <row r="29" spans="1:7" ht="15.75" x14ac:dyDescent="0.25">
      <c r="A29" s="85"/>
      <c r="B29" s="35" t="s">
        <v>64</v>
      </c>
      <c r="C29" s="36">
        <v>33775288.740000002</v>
      </c>
      <c r="D29" s="36">
        <v>28929179.620000001</v>
      </c>
      <c r="E29" s="37">
        <v>0.85651900000000003</v>
      </c>
      <c r="F29" s="36">
        <v>23006607.84</v>
      </c>
      <c r="G29" s="37">
        <v>0.68116699999999997</v>
      </c>
    </row>
    <row r="30" spans="1:7" ht="15.75" x14ac:dyDescent="0.25">
      <c r="A30" s="85"/>
      <c r="B30" s="35" t="s">
        <v>65</v>
      </c>
      <c r="C30" s="36">
        <v>339095.45</v>
      </c>
      <c r="D30" s="36">
        <v>217706.65</v>
      </c>
      <c r="E30" s="37">
        <v>0.64202199999999998</v>
      </c>
      <c r="F30" s="36">
        <v>217640.41</v>
      </c>
      <c r="G30" s="37">
        <v>0.64182600000000001</v>
      </c>
    </row>
    <row r="31" spans="1:7" ht="15.75" x14ac:dyDescent="0.25">
      <c r="A31" s="85"/>
      <c r="B31" s="35" t="s">
        <v>66</v>
      </c>
      <c r="C31" s="36">
        <v>209680.2</v>
      </c>
      <c r="D31" s="36">
        <v>37082.07</v>
      </c>
      <c r="E31" s="37">
        <v>0.17685100000000001</v>
      </c>
      <c r="F31" s="36">
        <v>18226.8</v>
      </c>
      <c r="G31" s="37">
        <v>8.6927000000000004E-2</v>
      </c>
    </row>
    <row r="32" spans="1:7" ht="15.75" x14ac:dyDescent="0.25">
      <c r="A32" s="84">
        <v>7</v>
      </c>
      <c r="B32" s="38" t="s">
        <v>41</v>
      </c>
      <c r="C32" s="39">
        <v>27890462.219999999</v>
      </c>
      <c r="D32" s="39">
        <v>22987630.030000001</v>
      </c>
      <c r="E32" s="40">
        <v>0.82421100000000003</v>
      </c>
      <c r="F32" s="39">
        <v>19228665.059999999</v>
      </c>
      <c r="G32" s="40">
        <v>0.68943500000000002</v>
      </c>
    </row>
    <row r="33" spans="1:7" ht="15.75" x14ac:dyDescent="0.25">
      <c r="A33" s="85"/>
      <c r="B33" s="35" t="s">
        <v>42</v>
      </c>
      <c r="C33" s="36">
        <v>16597431.07</v>
      </c>
      <c r="D33" s="36">
        <v>15548604.880000001</v>
      </c>
      <c r="E33" s="37">
        <v>0.93680799999999997</v>
      </c>
      <c r="F33" s="36">
        <v>12255010.060000001</v>
      </c>
      <c r="G33" s="37">
        <v>0.73836800000000002</v>
      </c>
    </row>
    <row r="34" spans="1:7" ht="15.75" x14ac:dyDescent="0.25">
      <c r="A34" s="85"/>
      <c r="B34" s="35" t="s">
        <v>46</v>
      </c>
      <c r="C34" s="36">
        <v>5300942.9000000004</v>
      </c>
      <c r="D34" s="36">
        <v>3746936.9</v>
      </c>
      <c r="E34" s="37">
        <v>0.706843</v>
      </c>
      <c r="F34" s="36">
        <v>3281566.75</v>
      </c>
      <c r="G34" s="37">
        <v>0.61905299999999996</v>
      </c>
    </row>
    <row r="35" spans="1:7" ht="15.75" x14ac:dyDescent="0.25">
      <c r="A35" s="85"/>
      <c r="B35" s="35" t="s">
        <v>45</v>
      </c>
      <c r="C35" s="36">
        <v>5992088.25</v>
      </c>
      <c r="D35" s="36">
        <v>3692088.25</v>
      </c>
      <c r="E35" s="37">
        <v>0.61616099999999996</v>
      </c>
      <c r="F35" s="36">
        <v>3692088.25</v>
      </c>
      <c r="G35" s="37">
        <v>0.61616099999999996</v>
      </c>
    </row>
    <row r="36" spans="1:7" ht="15.75" x14ac:dyDescent="0.25">
      <c r="A36" s="84">
        <v>8</v>
      </c>
      <c r="B36" s="38" t="s">
        <v>114</v>
      </c>
      <c r="C36" s="39">
        <v>32633269.550000001</v>
      </c>
      <c r="D36" s="39">
        <v>27272087.449999999</v>
      </c>
      <c r="E36" s="40">
        <v>0.83571399999999996</v>
      </c>
      <c r="F36" s="39">
        <v>22184034.690000001</v>
      </c>
      <c r="G36" s="40">
        <v>0.67979800000000001</v>
      </c>
    </row>
    <row r="37" spans="1:7" ht="15.75" x14ac:dyDescent="0.25">
      <c r="A37" s="85"/>
      <c r="B37" s="35" t="s">
        <v>115</v>
      </c>
      <c r="C37" s="36">
        <v>7496418.6600000001</v>
      </c>
      <c r="D37" s="36">
        <v>5798067.4400000004</v>
      </c>
      <c r="E37" s="37">
        <v>0.77344500000000005</v>
      </c>
      <c r="F37" s="36">
        <v>5714587.3899999997</v>
      </c>
      <c r="G37" s="37">
        <v>0.76230900000000001</v>
      </c>
    </row>
    <row r="38" spans="1:7" ht="15.75" x14ac:dyDescent="0.25">
      <c r="A38" s="85"/>
      <c r="B38" s="35" t="s">
        <v>116</v>
      </c>
      <c r="C38" s="36">
        <v>1186357.27</v>
      </c>
      <c r="D38" s="36">
        <v>908758.44</v>
      </c>
      <c r="E38" s="37">
        <v>0.76600699999999999</v>
      </c>
      <c r="F38" s="36">
        <v>886588.8</v>
      </c>
      <c r="G38" s="37">
        <v>0.74731999999999998</v>
      </c>
    </row>
    <row r="39" spans="1:7" ht="15.75" x14ac:dyDescent="0.25">
      <c r="A39" s="85"/>
      <c r="B39" s="35" t="s">
        <v>117</v>
      </c>
      <c r="C39" s="36">
        <v>17914850.190000001</v>
      </c>
      <c r="D39" s="36">
        <v>15960356.220000001</v>
      </c>
      <c r="E39" s="37">
        <v>0.89090100000000005</v>
      </c>
      <c r="F39" s="36">
        <v>11951934.32</v>
      </c>
      <c r="G39" s="37">
        <v>0.66715199999999997</v>
      </c>
    </row>
    <row r="40" spans="1:7" ht="15.75" x14ac:dyDescent="0.25">
      <c r="A40" s="85"/>
      <c r="B40" s="35" t="s">
        <v>118</v>
      </c>
      <c r="C40" s="36">
        <v>6035643.4299999997</v>
      </c>
      <c r="D40" s="36">
        <v>4604905.3499999996</v>
      </c>
      <c r="E40" s="37">
        <v>0.76295199999999996</v>
      </c>
      <c r="F40" s="36">
        <v>3630924.18</v>
      </c>
      <c r="G40" s="37">
        <v>0.60158</v>
      </c>
    </row>
    <row r="41" spans="1:7" ht="15.75" x14ac:dyDescent="0.25">
      <c r="A41" s="84">
        <v>9</v>
      </c>
      <c r="B41" s="38" t="s">
        <v>67</v>
      </c>
      <c r="C41" s="39">
        <v>26295595.649999999</v>
      </c>
      <c r="D41" s="39">
        <v>19790536.559999999</v>
      </c>
      <c r="E41" s="40">
        <v>0.75261800000000001</v>
      </c>
      <c r="F41" s="39">
        <v>17675690.550000001</v>
      </c>
      <c r="G41" s="40">
        <v>0.67219200000000001</v>
      </c>
    </row>
    <row r="42" spans="1:7" ht="15.75" x14ac:dyDescent="0.25">
      <c r="A42" s="85"/>
      <c r="B42" s="35" t="s">
        <v>68</v>
      </c>
      <c r="C42" s="36">
        <v>6159000</v>
      </c>
      <c r="D42" s="36">
        <v>5692773.5899999999</v>
      </c>
      <c r="E42" s="37">
        <v>0.92430199999999996</v>
      </c>
      <c r="F42" s="36">
        <v>5105646.6900000004</v>
      </c>
      <c r="G42" s="37">
        <v>0.82897299999999996</v>
      </c>
    </row>
    <row r="43" spans="1:7" ht="15.75" x14ac:dyDescent="0.25">
      <c r="A43" s="85"/>
      <c r="B43" s="35" t="s">
        <v>69</v>
      </c>
      <c r="C43" s="36">
        <v>4426024.49</v>
      </c>
      <c r="D43" s="36">
        <v>3657284.23</v>
      </c>
      <c r="E43" s="37">
        <v>0.82631399999999999</v>
      </c>
      <c r="F43" s="36">
        <v>3360514.6</v>
      </c>
      <c r="G43" s="37">
        <v>0.75926300000000002</v>
      </c>
    </row>
    <row r="44" spans="1:7" ht="15.75" x14ac:dyDescent="0.25">
      <c r="A44" s="85"/>
      <c r="B44" s="35" t="s">
        <v>70</v>
      </c>
      <c r="C44" s="36">
        <v>15710571.16</v>
      </c>
      <c r="D44" s="36">
        <v>10440478.74</v>
      </c>
      <c r="E44" s="37">
        <v>0.664551</v>
      </c>
      <c r="F44" s="36">
        <v>9209529.2599999998</v>
      </c>
      <c r="G44" s="37">
        <v>0.58620000000000005</v>
      </c>
    </row>
    <row r="45" spans="1:7" ht="15.75" x14ac:dyDescent="0.25">
      <c r="A45" s="84">
        <v>10</v>
      </c>
      <c r="B45" s="38" t="s">
        <v>79</v>
      </c>
      <c r="C45" s="39">
        <v>47209760.560000002</v>
      </c>
      <c r="D45" s="39">
        <v>35028246.329999998</v>
      </c>
      <c r="E45" s="40">
        <v>0.74197000000000002</v>
      </c>
      <c r="F45" s="39">
        <v>29827270.800000001</v>
      </c>
      <c r="G45" s="40">
        <v>0.631803</v>
      </c>
    </row>
    <row r="46" spans="1:7" ht="15.75" x14ac:dyDescent="0.25">
      <c r="A46" s="85"/>
      <c r="B46" s="35" t="s">
        <v>80</v>
      </c>
      <c r="C46" s="36">
        <v>2555158.63</v>
      </c>
      <c r="D46" s="36">
        <v>2074511.31</v>
      </c>
      <c r="E46" s="37">
        <v>0.81189100000000003</v>
      </c>
      <c r="F46" s="36">
        <v>2033080.45</v>
      </c>
      <c r="G46" s="37">
        <v>0.79567699999999997</v>
      </c>
    </row>
    <row r="47" spans="1:7" ht="15.75" x14ac:dyDescent="0.25">
      <c r="A47" s="85"/>
      <c r="B47" s="35" t="s">
        <v>81</v>
      </c>
      <c r="C47" s="36">
        <v>1827455.15</v>
      </c>
      <c r="D47" s="36">
        <v>1505838.93</v>
      </c>
      <c r="E47" s="37">
        <v>0.82400899999999999</v>
      </c>
      <c r="F47" s="36">
        <v>1415541.12</v>
      </c>
      <c r="G47" s="37">
        <v>0.77459699999999998</v>
      </c>
    </row>
    <row r="48" spans="1:7" ht="15.75" x14ac:dyDescent="0.25">
      <c r="A48" s="85"/>
      <c r="B48" s="35" t="s">
        <v>82</v>
      </c>
      <c r="C48" s="36">
        <v>1842202.94</v>
      </c>
      <c r="D48" s="36">
        <v>1451233.38</v>
      </c>
      <c r="E48" s="37">
        <v>0.787771</v>
      </c>
      <c r="F48" s="36">
        <v>1413021.45</v>
      </c>
      <c r="G48" s="37">
        <v>0.76702800000000004</v>
      </c>
    </row>
    <row r="49" spans="1:7" ht="15.75" x14ac:dyDescent="0.25">
      <c r="A49" s="85"/>
      <c r="B49" s="35" t="s">
        <v>83</v>
      </c>
      <c r="C49" s="36">
        <v>2471717.06</v>
      </c>
      <c r="D49" s="36">
        <v>2016549.93</v>
      </c>
      <c r="E49" s="37">
        <v>0.81584999999999996</v>
      </c>
      <c r="F49" s="36">
        <v>1819724.21</v>
      </c>
      <c r="G49" s="37">
        <v>0.73621899999999996</v>
      </c>
    </row>
    <row r="50" spans="1:7" ht="15.75" x14ac:dyDescent="0.25">
      <c r="A50" s="85"/>
      <c r="B50" s="35" t="s">
        <v>84</v>
      </c>
      <c r="C50" s="36">
        <v>3548195.26</v>
      </c>
      <c r="D50" s="36">
        <v>2616649.12</v>
      </c>
      <c r="E50" s="37">
        <v>0.73745899999999998</v>
      </c>
      <c r="F50" s="36">
        <v>2433136.12</v>
      </c>
      <c r="G50" s="37">
        <v>0.68573899999999999</v>
      </c>
    </row>
    <row r="51" spans="1:7" ht="15.75" x14ac:dyDescent="0.25">
      <c r="A51" s="85"/>
      <c r="B51" s="35" t="s">
        <v>85</v>
      </c>
      <c r="C51" s="36">
        <v>1640247.37</v>
      </c>
      <c r="D51" s="36">
        <v>1263890.92</v>
      </c>
      <c r="E51" s="37">
        <v>0.77054900000000004</v>
      </c>
      <c r="F51" s="36">
        <v>1092265.31</v>
      </c>
      <c r="G51" s="37">
        <v>0.66591500000000003</v>
      </c>
    </row>
    <row r="52" spans="1:7" ht="15.75" x14ac:dyDescent="0.25">
      <c r="A52" s="85"/>
      <c r="B52" s="35" t="s">
        <v>86</v>
      </c>
      <c r="C52" s="36">
        <v>21947464.739999998</v>
      </c>
      <c r="D52" s="36">
        <v>15554629.15</v>
      </c>
      <c r="E52" s="37">
        <v>0.70872100000000005</v>
      </c>
      <c r="F52" s="36">
        <v>13113770.74</v>
      </c>
      <c r="G52" s="37">
        <v>0.59750700000000001</v>
      </c>
    </row>
    <row r="53" spans="1:7" ht="15.75" x14ac:dyDescent="0.25">
      <c r="A53" s="85"/>
      <c r="B53" s="35" t="s">
        <v>87</v>
      </c>
      <c r="C53" s="36">
        <v>5908827.9100000001</v>
      </c>
      <c r="D53" s="36">
        <v>4404358.26</v>
      </c>
      <c r="E53" s="37">
        <v>0.74538599999999999</v>
      </c>
      <c r="F53" s="36">
        <v>3464761.98</v>
      </c>
      <c r="G53" s="37">
        <v>0.58636999999999995</v>
      </c>
    </row>
    <row r="54" spans="1:7" ht="15.75" x14ac:dyDescent="0.25">
      <c r="A54" s="85"/>
      <c r="B54" s="35" t="s">
        <v>88</v>
      </c>
      <c r="C54" s="36">
        <v>2577243.0299999998</v>
      </c>
      <c r="D54" s="36">
        <v>1833600</v>
      </c>
      <c r="E54" s="37">
        <v>0.71145800000000003</v>
      </c>
      <c r="F54" s="36">
        <v>1463568.61</v>
      </c>
      <c r="G54" s="37">
        <v>0.56788099999999997</v>
      </c>
    </row>
    <row r="55" spans="1:7" ht="15.75" x14ac:dyDescent="0.25">
      <c r="A55" s="85"/>
      <c r="B55" s="35" t="s">
        <v>89</v>
      </c>
      <c r="C55" s="36">
        <v>2711248.47</v>
      </c>
      <c r="D55" s="36">
        <v>2228320.2599999998</v>
      </c>
      <c r="E55" s="37">
        <v>0.82188000000000005</v>
      </c>
      <c r="F55" s="36">
        <v>1499735.74</v>
      </c>
      <c r="G55" s="37">
        <v>0.55315300000000001</v>
      </c>
    </row>
    <row r="56" spans="1:7" ht="15.75" x14ac:dyDescent="0.25">
      <c r="A56" s="85"/>
      <c r="B56" s="35" t="s">
        <v>90</v>
      </c>
      <c r="C56" s="36">
        <v>180000</v>
      </c>
      <c r="D56" s="36">
        <v>78665.070000000007</v>
      </c>
      <c r="E56" s="37">
        <v>0.43702800000000003</v>
      </c>
      <c r="F56" s="36">
        <v>78665.070000000007</v>
      </c>
      <c r="G56" s="37">
        <v>0.43702800000000003</v>
      </c>
    </row>
    <row r="57" spans="1:7" ht="15.75" x14ac:dyDescent="0.25">
      <c r="A57" s="84">
        <v>11</v>
      </c>
      <c r="B57" s="38" t="s">
        <v>96</v>
      </c>
      <c r="C57" s="39">
        <v>388887768.29000002</v>
      </c>
      <c r="D57" s="39">
        <v>309827081.80000001</v>
      </c>
      <c r="E57" s="40">
        <v>0.79670099999999999</v>
      </c>
      <c r="F57" s="39">
        <v>241620262.38999999</v>
      </c>
      <c r="G57" s="40">
        <v>0.62131099999999995</v>
      </c>
    </row>
    <row r="58" spans="1:7" ht="15.75" x14ac:dyDescent="0.25">
      <c r="A58" s="85"/>
      <c r="B58" s="35" t="s">
        <v>97</v>
      </c>
      <c r="C58" s="36">
        <v>50860605.009999998</v>
      </c>
      <c r="D58" s="36">
        <v>40333803.350000001</v>
      </c>
      <c r="E58" s="37">
        <v>0.79302600000000001</v>
      </c>
      <c r="F58" s="36">
        <v>36755908.700000003</v>
      </c>
      <c r="G58" s="37">
        <v>0.72267899999999996</v>
      </c>
    </row>
    <row r="59" spans="1:7" ht="15.75" x14ac:dyDescent="0.25">
      <c r="A59" s="85"/>
      <c r="B59" s="35" t="s">
        <v>98</v>
      </c>
      <c r="C59" s="36">
        <v>58416593.369999997</v>
      </c>
      <c r="D59" s="36">
        <v>45504406.210000001</v>
      </c>
      <c r="E59" s="37">
        <v>0.77896399999999999</v>
      </c>
      <c r="F59" s="36">
        <v>42146885.170000002</v>
      </c>
      <c r="G59" s="37">
        <v>0.72148800000000002</v>
      </c>
    </row>
    <row r="60" spans="1:7" ht="15.75" x14ac:dyDescent="0.25">
      <c r="A60" s="85"/>
      <c r="B60" s="35" t="s">
        <v>99</v>
      </c>
      <c r="C60" s="36">
        <v>124577818.38</v>
      </c>
      <c r="D60" s="36">
        <v>110751508.67</v>
      </c>
      <c r="E60" s="37">
        <v>0.889015</v>
      </c>
      <c r="F60" s="36">
        <v>87838147.25</v>
      </c>
      <c r="G60" s="37">
        <v>0.70508700000000002</v>
      </c>
    </row>
    <row r="61" spans="1:7" ht="15.75" x14ac:dyDescent="0.25">
      <c r="A61" s="85"/>
      <c r="B61" s="35" t="s">
        <v>100</v>
      </c>
      <c r="C61" s="36">
        <v>36033315.969999999</v>
      </c>
      <c r="D61" s="36">
        <v>33687618.740000002</v>
      </c>
      <c r="E61" s="37">
        <v>0.93490200000000001</v>
      </c>
      <c r="F61" s="36">
        <v>21003360.559999999</v>
      </c>
      <c r="G61" s="37">
        <v>0.58288700000000004</v>
      </c>
    </row>
    <row r="62" spans="1:7" ht="15.75" x14ac:dyDescent="0.25">
      <c r="A62" s="85"/>
      <c r="B62" s="35" t="s">
        <v>101</v>
      </c>
      <c r="C62" s="36">
        <v>118999435.56</v>
      </c>
      <c r="D62" s="36">
        <v>79549744.829999998</v>
      </c>
      <c r="E62" s="37">
        <v>0.66848799999999997</v>
      </c>
      <c r="F62" s="36">
        <v>53875960.710000001</v>
      </c>
      <c r="G62" s="37">
        <v>0.452741</v>
      </c>
    </row>
    <row r="63" spans="1:7" ht="15.75" x14ac:dyDescent="0.25">
      <c r="A63" s="84">
        <v>12</v>
      </c>
      <c r="B63" s="38" t="s">
        <v>102</v>
      </c>
      <c r="C63" s="39">
        <v>77202445.599999994</v>
      </c>
      <c r="D63" s="39">
        <v>63588830.289999999</v>
      </c>
      <c r="E63" s="40">
        <v>0.82366300000000003</v>
      </c>
      <c r="F63" s="39">
        <v>43843308.170000002</v>
      </c>
      <c r="G63" s="40">
        <v>0.56790099999999999</v>
      </c>
    </row>
    <row r="64" spans="1:7" ht="15.75" x14ac:dyDescent="0.25">
      <c r="A64" s="85"/>
      <c r="B64" s="35" t="s">
        <v>103</v>
      </c>
      <c r="C64" s="36">
        <v>7550336.7699999996</v>
      </c>
      <c r="D64" s="36">
        <v>6754742.7000000002</v>
      </c>
      <c r="E64" s="37">
        <v>0.89462799999999998</v>
      </c>
      <c r="F64" s="36">
        <v>5800971</v>
      </c>
      <c r="G64" s="37">
        <v>0.76830600000000004</v>
      </c>
    </row>
    <row r="65" spans="1:7" ht="15.75" x14ac:dyDescent="0.25">
      <c r="A65" s="85"/>
      <c r="B65" s="35" t="s">
        <v>104</v>
      </c>
      <c r="C65" s="36">
        <v>7991663.5800000001</v>
      </c>
      <c r="D65" s="36">
        <v>7120686.7400000002</v>
      </c>
      <c r="E65" s="37">
        <v>0.89101399999999997</v>
      </c>
      <c r="F65" s="36">
        <v>5481338.9100000001</v>
      </c>
      <c r="G65" s="37">
        <v>0.68588199999999999</v>
      </c>
    </row>
    <row r="66" spans="1:7" ht="15.75" x14ac:dyDescent="0.25">
      <c r="A66" s="85"/>
      <c r="B66" s="35" t="s">
        <v>105</v>
      </c>
      <c r="C66" s="36">
        <v>9162971.2100000009</v>
      </c>
      <c r="D66" s="36">
        <v>8080275.3300000001</v>
      </c>
      <c r="E66" s="37">
        <v>0.88183999999999996</v>
      </c>
      <c r="F66" s="36">
        <v>6096805.2999999998</v>
      </c>
      <c r="G66" s="37">
        <v>0.66537400000000002</v>
      </c>
    </row>
    <row r="67" spans="1:7" ht="15.75" x14ac:dyDescent="0.25">
      <c r="A67" s="85"/>
      <c r="B67" s="35" t="s">
        <v>106</v>
      </c>
      <c r="C67" s="36">
        <v>8032189.7699999996</v>
      </c>
      <c r="D67" s="36">
        <v>6322526.29</v>
      </c>
      <c r="E67" s="37">
        <v>0.78714899999999999</v>
      </c>
      <c r="F67" s="36">
        <v>4875445.5999999996</v>
      </c>
      <c r="G67" s="37">
        <v>0.60698799999999997</v>
      </c>
    </row>
    <row r="68" spans="1:7" ht="15.75" x14ac:dyDescent="0.25">
      <c r="A68" s="85"/>
      <c r="B68" s="35" t="s">
        <v>107</v>
      </c>
      <c r="C68" s="36">
        <v>7731743.8499999996</v>
      </c>
      <c r="D68" s="36">
        <v>6241538.4400000004</v>
      </c>
      <c r="E68" s="37">
        <v>0.80726100000000001</v>
      </c>
      <c r="F68" s="36">
        <v>4537740.6500000004</v>
      </c>
      <c r="G68" s="37">
        <v>0.586897</v>
      </c>
    </row>
    <row r="69" spans="1:7" ht="15.75" x14ac:dyDescent="0.25">
      <c r="A69" s="85"/>
      <c r="B69" s="35" t="s">
        <v>108</v>
      </c>
      <c r="C69" s="36">
        <v>6842116.4699999997</v>
      </c>
      <c r="D69" s="36">
        <v>5345152.6100000003</v>
      </c>
      <c r="E69" s="37">
        <v>0.78121300000000005</v>
      </c>
      <c r="F69" s="36">
        <v>3789876.17</v>
      </c>
      <c r="G69" s="37">
        <v>0.55390399999999995</v>
      </c>
    </row>
    <row r="70" spans="1:7" ht="15.75" x14ac:dyDescent="0.25">
      <c r="A70" s="85"/>
      <c r="B70" s="35" t="s">
        <v>109</v>
      </c>
      <c r="C70" s="36">
        <v>9342187.7799999993</v>
      </c>
      <c r="D70" s="36">
        <v>7463760.2300000004</v>
      </c>
      <c r="E70" s="37">
        <v>0.79893099999999995</v>
      </c>
      <c r="F70" s="36">
        <v>5101752.46</v>
      </c>
      <c r="G70" s="37">
        <v>0.54609799999999997</v>
      </c>
    </row>
    <row r="71" spans="1:7" ht="15.75" x14ac:dyDescent="0.25">
      <c r="A71" s="85"/>
      <c r="B71" s="35" t="s">
        <v>110</v>
      </c>
      <c r="C71" s="36">
        <v>2046165.51</v>
      </c>
      <c r="D71" s="36">
        <v>1588728.95</v>
      </c>
      <c r="E71" s="37">
        <v>0.77644199999999997</v>
      </c>
      <c r="F71" s="36">
        <v>975003.38</v>
      </c>
      <c r="G71" s="37">
        <v>0.47650300000000001</v>
      </c>
    </row>
    <row r="72" spans="1:7" ht="15.75" x14ac:dyDescent="0.25">
      <c r="A72" s="85"/>
      <c r="B72" s="35" t="s">
        <v>111</v>
      </c>
      <c r="C72" s="36">
        <v>6347403.0999999996</v>
      </c>
      <c r="D72" s="36">
        <v>4774706.8600000003</v>
      </c>
      <c r="E72" s="37">
        <v>0.75222999999999995</v>
      </c>
      <c r="F72" s="36">
        <v>3015198.7</v>
      </c>
      <c r="G72" s="37">
        <v>0.47502899999999998</v>
      </c>
    </row>
    <row r="73" spans="1:7" ht="15.75" x14ac:dyDescent="0.25">
      <c r="A73" s="85"/>
      <c r="B73" s="35" t="s">
        <v>112</v>
      </c>
      <c r="C73" s="36">
        <v>1169677.1299999999</v>
      </c>
      <c r="D73" s="36">
        <v>568879.24</v>
      </c>
      <c r="E73" s="37">
        <v>0.48635600000000001</v>
      </c>
      <c r="F73" s="36">
        <v>485410.02</v>
      </c>
      <c r="G73" s="37">
        <v>0.414995</v>
      </c>
    </row>
    <row r="74" spans="1:7" ht="15.75" x14ac:dyDescent="0.25">
      <c r="A74" s="85"/>
      <c r="B74" s="35" t="s">
        <v>113</v>
      </c>
      <c r="C74" s="36">
        <v>10985990.43</v>
      </c>
      <c r="D74" s="36">
        <v>9327832.9000000004</v>
      </c>
      <c r="E74" s="37">
        <v>0.84906599999999999</v>
      </c>
      <c r="F74" s="36">
        <v>3683765.98</v>
      </c>
      <c r="G74" s="37">
        <v>0.33531499999999997</v>
      </c>
    </row>
    <row r="75" spans="1:7" ht="15.75" x14ac:dyDescent="0.25">
      <c r="A75" s="84">
        <v>13</v>
      </c>
      <c r="B75" s="38" t="s">
        <v>71</v>
      </c>
      <c r="C75" s="39">
        <v>19850243.170000002</v>
      </c>
      <c r="D75" s="39">
        <v>14830545.050000001</v>
      </c>
      <c r="E75" s="40">
        <v>0.74712199999999995</v>
      </c>
      <c r="F75" s="39">
        <v>10440989.359999999</v>
      </c>
      <c r="G75" s="40">
        <v>0.52598800000000001</v>
      </c>
    </row>
    <row r="76" spans="1:7" ht="15.75" x14ac:dyDescent="0.25">
      <c r="A76" s="85"/>
      <c r="B76" s="35" t="s">
        <v>75</v>
      </c>
      <c r="C76" s="36">
        <v>5289707.95</v>
      </c>
      <c r="D76" s="36">
        <v>4235269.37</v>
      </c>
      <c r="E76" s="37">
        <v>0.80066199999999998</v>
      </c>
      <c r="F76" s="36">
        <v>3904974.71</v>
      </c>
      <c r="G76" s="37">
        <v>0.73822100000000002</v>
      </c>
    </row>
    <row r="77" spans="1:7" ht="15.75" x14ac:dyDescent="0.25">
      <c r="A77" s="85"/>
      <c r="B77" s="35" t="s">
        <v>74</v>
      </c>
      <c r="C77" s="36">
        <v>2200000</v>
      </c>
      <c r="D77" s="36">
        <v>1910265.81</v>
      </c>
      <c r="E77" s="37">
        <v>0.86830300000000005</v>
      </c>
      <c r="F77" s="36">
        <v>1525247.5</v>
      </c>
      <c r="G77" s="37">
        <v>0.69329399999999997</v>
      </c>
    </row>
    <row r="78" spans="1:7" ht="15.75" x14ac:dyDescent="0.25">
      <c r="A78" s="85"/>
      <c r="B78" s="35" t="s">
        <v>73</v>
      </c>
      <c r="C78" s="36">
        <v>2679758.2999999998</v>
      </c>
      <c r="D78" s="36">
        <v>2045808.74</v>
      </c>
      <c r="E78" s="37">
        <v>0.76343000000000005</v>
      </c>
      <c r="F78" s="36">
        <v>1672037.85</v>
      </c>
      <c r="G78" s="37">
        <v>0.62395100000000003</v>
      </c>
    </row>
    <row r="79" spans="1:7" ht="15.75" x14ac:dyDescent="0.25">
      <c r="A79" s="85"/>
      <c r="B79" s="35" t="s">
        <v>77</v>
      </c>
      <c r="C79" s="36">
        <v>1188874.31</v>
      </c>
      <c r="D79" s="36">
        <v>822953.27</v>
      </c>
      <c r="E79" s="37">
        <v>0.69221200000000005</v>
      </c>
      <c r="F79" s="36">
        <v>658455.27</v>
      </c>
      <c r="G79" s="37">
        <v>0.55384800000000001</v>
      </c>
    </row>
    <row r="80" spans="1:7" ht="15.75" x14ac:dyDescent="0.25">
      <c r="A80" s="85"/>
      <c r="B80" s="35" t="s">
        <v>76</v>
      </c>
      <c r="C80" s="36">
        <v>773850</v>
      </c>
      <c r="D80" s="36">
        <v>680539.07</v>
      </c>
      <c r="E80" s="37">
        <v>0.87941999999999998</v>
      </c>
      <c r="F80" s="36">
        <v>261000</v>
      </c>
      <c r="G80" s="37">
        <v>0.33727499999999999</v>
      </c>
    </row>
    <row r="81" spans="1:7" ht="15.75" x14ac:dyDescent="0.25">
      <c r="A81" s="85"/>
      <c r="B81" s="35" t="s">
        <v>78</v>
      </c>
      <c r="C81" s="36">
        <v>7718052.6100000003</v>
      </c>
      <c r="D81" s="36">
        <v>5135708.79</v>
      </c>
      <c r="E81" s="37">
        <v>0.66541499999999998</v>
      </c>
      <c r="F81" s="36">
        <v>2419274.0299999998</v>
      </c>
      <c r="G81" s="37">
        <v>0.31345699999999999</v>
      </c>
    </row>
    <row r="82" spans="1:7" ht="15.75" x14ac:dyDescent="0.25">
      <c r="A82" s="84">
        <v>14</v>
      </c>
      <c r="B82" s="38" t="s">
        <v>119</v>
      </c>
      <c r="C82" s="39">
        <v>9451798.7599999998</v>
      </c>
      <c r="D82" s="39">
        <v>5142107.12</v>
      </c>
      <c r="E82" s="40">
        <v>0.54403500000000005</v>
      </c>
      <c r="F82" s="39">
        <v>4716982.97</v>
      </c>
      <c r="G82" s="40">
        <v>0.49905699999999997</v>
      </c>
    </row>
    <row r="83" spans="1:7" ht="15.75" x14ac:dyDescent="0.25">
      <c r="A83" s="85"/>
      <c r="B83" s="35" t="s">
        <v>120</v>
      </c>
      <c r="C83" s="36">
        <v>9451798.7599999998</v>
      </c>
      <c r="D83" s="36">
        <v>5142107.12</v>
      </c>
      <c r="E83" s="37">
        <v>0.54403500000000005</v>
      </c>
      <c r="F83" s="36">
        <v>4716982.97</v>
      </c>
      <c r="G83" s="37">
        <v>0.49905699999999997</v>
      </c>
    </row>
    <row r="84" spans="1:7" ht="15.75" x14ac:dyDescent="0.25">
      <c r="A84" s="84">
        <v>15</v>
      </c>
      <c r="B84" s="38" t="s">
        <v>121</v>
      </c>
      <c r="C84" s="39">
        <v>5386685.6799999997</v>
      </c>
      <c r="D84" s="39">
        <v>3706686.38</v>
      </c>
      <c r="E84" s="40">
        <v>0.68811999999999995</v>
      </c>
      <c r="F84" s="39">
        <v>2105715.7599999998</v>
      </c>
      <c r="G84" s="40">
        <v>0.39091100000000001</v>
      </c>
    </row>
    <row r="85" spans="1:7" ht="15.75" x14ac:dyDescent="0.25">
      <c r="A85" s="85"/>
      <c r="B85" s="35" t="s">
        <v>122</v>
      </c>
      <c r="C85" s="36">
        <v>5386685.6799999997</v>
      </c>
      <c r="D85" s="36">
        <v>3706686.38</v>
      </c>
      <c r="E85" s="37">
        <v>0.68811999999999995</v>
      </c>
      <c r="F85" s="36">
        <v>2105715.7599999998</v>
      </c>
      <c r="G85" s="37">
        <v>0.39091100000000001</v>
      </c>
    </row>
    <row r="86" spans="1:7" x14ac:dyDescent="0.25">
      <c r="A86" s="86" t="s">
        <v>123</v>
      </c>
      <c r="B86" s="87"/>
      <c r="C86" s="41">
        <v>1026233017.92</v>
      </c>
      <c r="D86" s="41">
        <v>841826876.38999999</v>
      </c>
      <c r="E86" s="42">
        <v>0.82030800000000004</v>
      </c>
      <c r="F86" s="41">
        <v>711397758.75</v>
      </c>
      <c r="G86" s="42">
        <v>0.69321299999999997</v>
      </c>
    </row>
    <row r="87" spans="1:7" ht="6.95" customHeight="1" x14ac:dyDescent="0.25"/>
    <row r="88" spans="1:7" ht="6.95" customHeight="1" x14ac:dyDescent="0.25"/>
    <row r="89" spans="1:7" x14ac:dyDescent="0.25"/>
    <row r="90" spans="1:7" ht="15.75" x14ac:dyDescent="0.25">
      <c r="A90" s="43"/>
      <c r="B90" s="43"/>
      <c r="C90" s="43"/>
      <c r="D90" s="43"/>
      <c r="E90" s="43"/>
      <c r="F90" s="43"/>
      <c r="G90" s="43"/>
    </row>
    <row r="91" spans="1:7" x14ac:dyDescent="0.25">
      <c r="A91" s="88"/>
      <c r="B91" s="82"/>
      <c r="C91" s="82"/>
      <c r="D91" s="82"/>
      <c r="E91" s="82"/>
      <c r="F91" s="82"/>
      <c r="G91" s="82"/>
    </row>
    <row r="92" spans="1:7" ht="15.75" x14ac:dyDescent="0.25">
      <c r="A92" s="83" t="s">
        <v>124</v>
      </c>
      <c r="B92" s="89"/>
      <c r="C92" s="89"/>
      <c r="D92" s="89"/>
      <c r="E92" s="89"/>
      <c r="F92" s="89"/>
      <c r="G92" s="89"/>
    </row>
    <row r="93" spans="1:7" ht="15.75" x14ac:dyDescent="0.25">
      <c r="A93" s="83" t="s">
        <v>131</v>
      </c>
      <c r="B93" s="89"/>
      <c r="C93" s="89"/>
      <c r="D93" s="89"/>
      <c r="E93" s="89"/>
      <c r="F93" s="89"/>
      <c r="G93" s="89"/>
    </row>
    <row r="94" spans="1:7" ht="38.25" x14ac:dyDescent="0.25">
      <c r="A94" s="34" t="s">
        <v>125</v>
      </c>
      <c r="B94" s="34" t="s">
        <v>126</v>
      </c>
      <c r="C94" s="33" t="s">
        <v>16</v>
      </c>
      <c r="D94" s="33" t="s">
        <v>17</v>
      </c>
      <c r="E94" s="33" t="s">
        <v>37</v>
      </c>
      <c r="F94" s="33" t="s">
        <v>18</v>
      </c>
      <c r="G94" s="33" t="s">
        <v>38</v>
      </c>
    </row>
    <row r="95" spans="1:7" ht="15.75" x14ac:dyDescent="0.25">
      <c r="A95" s="44">
        <v>1</v>
      </c>
      <c r="B95" s="35" t="s">
        <v>39</v>
      </c>
      <c r="C95" s="36">
        <v>264080502.28999999</v>
      </c>
      <c r="D95" s="36">
        <v>239586257.56</v>
      </c>
      <c r="E95" s="37">
        <v>0.90724700000000003</v>
      </c>
      <c r="F95" s="36">
        <v>228217424.94999999</v>
      </c>
      <c r="G95" s="37">
        <v>0.86419599999999996</v>
      </c>
    </row>
    <row r="96" spans="1:7" ht="15.75" x14ac:dyDescent="0.25">
      <c r="A96" s="44">
        <v>2</v>
      </c>
      <c r="B96" s="35" t="s">
        <v>47</v>
      </c>
      <c r="C96" s="36">
        <v>2317951.4900000002</v>
      </c>
      <c r="D96" s="36">
        <v>1844689.95</v>
      </c>
      <c r="E96" s="37">
        <v>0.79582799999999998</v>
      </c>
      <c r="F96" s="36">
        <v>1761968.54</v>
      </c>
      <c r="G96" s="37">
        <v>0.76014000000000004</v>
      </c>
    </row>
    <row r="97" spans="1:7" ht="15.75" x14ac:dyDescent="0.25">
      <c r="A97" s="44">
        <v>3</v>
      </c>
      <c r="B97" s="35" t="s">
        <v>91</v>
      </c>
      <c r="C97" s="36">
        <v>28371735.48</v>
      </c>
      <c r="D97" s="36">
        <v>21321090.109999999</v>
      </c>
      <c r="E97" s="37">
        <v>0.75149100000000002</v>
      </c>
      <c r="F97" s="36">
        <v>20938225.870000001</v>
      </c>
      <c r="G97" s="37">
        <v>0.73799599999999999</v>
      </c>
    </row>
    <row r="98" spans="1:7" ht="15.75" x14ac:dyDescent="0.25">
      <c r="A98" s="44">
        <v>4</v>
      </c>
      <c r="B98" s="35" t="s">
        <v>50</v>
      </c>
      <c r="C98" s="36">
        <v>34962192.210000001</v>
      </c>
      <c r="D98" s="36">
        <v>26777126.09</v>
      </c>
      <c r="E98" s="37">
        <v>0.76588800000000001</v>
      </c>
      <c r="F98" s="36">
        <v>25176563.129999999</v>
      </c>
      <c r="G98" s="37">
        <v>0.72010799999999997</v>
      </c>
    </row>
    <row r="99" spans="1:7" ht="15.75" x14ac:dyDescent="0.25">
      <c r="A99" s="44">
        <v>5</v>
      </c>
      <c r="B99" s="35" t="s">
        <v>56</v>
      </c>
      <c r="C99" s="36">
        <v>6139083.4299999997</v>
      </c>
      <c r="D99" s="36">
        <v>4542865.05</v>
      </c>
      <c r="E99" s="37">
        <v>0.73999099999999995</v>
      </c>
      <c r="F99" s="36">
        <v>4385087.41</v>
      </c>
      <c r="G99" s="37">
        <v>0.71428999999999998</v>
      </c>
    </row>
    <row r="100" spans="1:7" ht="15.75" x14ac:dyDescent="0.25">
      <c r="A100" s="44">
        <v>6</v>
      </c>
      <c r="B100" s="35" t="s">
        <v>59</v>
      </c>
      <c r="C100" s="36">
        <v>55553523.539999999</v>
      </c>
      <c r="D100" s="36">
        <v>45581096.619999997</v>
      </c>
      <c r="E100" s="37">
        <v>0.82049000000000005</v>
      </c>
      <c r="F100" s="36">
        <v>39275569.100000001</v>
      </c>
      <c r="G100" s="37">
        <v>0.706986</v>
      </c>
    </row>
    <row r="101" spans="1:7" ht="15.75" x14ac:dyDescent="0.25">
      <c r="A101" s="44">
        <v>7</v>
      </c>
      <c r="B101" s="35" t="s">
        <v>41</v>
      </c>
      <c r="C101" s="36">
        <v>27890462.219999999</v>
      </c>
      <c r="D101" s="36">
        <v>22987630.030000001</v>
      </c>
      <c r="E101" s="37">
        <v>0.82421100000000003</v>
      </c>
      <c r="F101" s="36">
        <v>19228665.059999999</v>
      </c>
      <c r="G101" s="37">
        <v>0.68943500000000002</v>
      </c>
    </row>
    <row r="102" spans="1:7" ht="15.75" x14ac:dyDescent="0.25">
      <c r="A102" s="44">
        <v>8</v>
      </c>
      <c r="B102" s="35" t="s">
        <v>114</v>
      </c>
      <c r="C102" s="36">
        <v>32633269.550000001</v>
      </c>
      <c r="D102" s="36">
        <v>27272087.449999999</v>
      </c>
      <c r="E102" s="37">
        <v>0.83571399999999996</v>
      </c>
      <c r="F102" s="36">
        <v>22184034.690000001</v>
      </c>
      <c r="G102" s="37">
        <v>0.67979800000000001</v>
      </c>
    </row>
    <row r="103" spans="1:7" ht="15.75" x14ac:dyDescent="0.25">
      <c r="A103" s="44">
        <v>9</v>
      </c>
      <c r="B103" s="35" t="s">
        <v>67</v>
      </c>
      <c r="C103" s="36">
        <v>26295595.649999999</v>
      </c>
      <c r="D103" s="36">
        <v>19790536.559999999</v>
      </c>
      <c r="E103" s="37">
        <v>0.75261800000000001</v>
      </c>
      <c r="F103" s="36">
        <v>17675690.550000001</v>
      </c>
      <c r="G103" s="37">
        <v>0.67219200000000001</v>
      </c>
    </row>
    <row r="104" spans="1:7" ht="15.75" x14ac:dyDescent="0.25">
      <c r="A104" s="44">
        <v>10</v>
      </c>
      <c r="B104" s="35" t="s">
        <v>79</v>
      </c>
      <c r="C104" s="36">
        <v>47209760.560000002</v>
      </c>
      <c r="D104" s="36">
        <v>35028246.329999998</v>
      </c>
      <c r="E104" s="37">
        <v>0.74197000000000002</v>
      </c>
      <c r="F104" s="36">
        <v>29827270.800000001</v>
      </c>
      <c r="G104" s="37">
        <v>0.631803</v>
      </c>
    </row>
    <row r="105" spans="1:7" ht="15.75" x14ac:dyDescent="0.25">
      <c r="A105" s="44">
        <v>11</v>
      </c>
      <c r="B105" s="35" t="s">
        <v>96</v>
      </c>
      <c r="C105" s="36">
        <v>388887768.29000002</v>
      </c>
      <c r="D105" s="36">
        <v>309827081.80000001</v>
      </c>
      <c r="E105" s="37">
        <v>0.79670099999999999</v>
      </c>
      <c r="F105" s="36">
        <v>241620262.38999999</v>
      </c>
      <c r="G105" s="37">
        <v>0.62131099999999995</v>
      </c>
    </row>
    <row r="106" spans="1:7" ht="15.75" x14ac:dyDescent="0.25">
      <c r="A106" s="44">
        <v>12</v>
      </c>
      <c r="B106" s="35" t="s">
        <v>102</v>
      </c>
      <c r="C106" s="36">
        <v>77202445.599999994</v>
      </c>
      <c r="D106" s="36">
        <v>63588830.289999999</v>
      </c>
      <c r="E106" s="37">
        <v>0.82366300000000003</v>
      </c>
      <c r="F106" s="36">
        <v>43843308.170000002</v>
      </c>
      <c r="G106" s="37">
        <v>0.56790099999999999</v>
      </c>
    </row>
    <row r="107" spans="1:7" ht="15.75" x14ac:dyDescent="0.25">
      <c r="A107" s="44">
        <v>13</v>
      </c>
      <c r="B107" s="35" t="s">
        <v>71</v>
      </c>
      <c r="C107" s="36">
        <v>19850243.170000002</v>
      </c>
      <c r="D107" s="36">
        <v>14830545.050000001</v>
      </c>
      <c r="E107" s="37">
        <v>0.74712199999999995</v>
      </c>
      <c r="F107" s="36">
        <v>10440989.359999999</v>
      </c>
      <c r="G107" s="37">
        <v>0.52598800000000001</v>
      </c>
    </row>
    <row r="108" spans="1:7" ht="15.75" x14ac:dyDescent="0.25">
      <c r="A108" s="44">
        <v>14</v>
      </c>
      <c r="B108" s="35" t="s">
        <v>119</v>
      </c>
      <c r="C108" s="36">
        <v>9451798.7599999998</v>
      </c>
      <c r="D108" s="36">
        <v>5142107.12</v>
      </c>
      <c r="E108" s="37">
        <v>0.54403500000000005</v>
      </c>
      <c r="F108" s="36">
        <v>4716982.97</v>
      </c>
      <c r="G108" s="37">
        <v>0.49905699999999997</v>
      </c>
    </row>
    <row r="109" spans="1:7" ht="15.75" x14ac:dyDescent="0.25">
      <c r="A109" s="44">
        <v>15</v>
      </c>
      <c r="B109" s="35" t="s">
        <v>121</v>
      </c>
      <c r="C109" s="36">
        <v>5386685.6799999997</v>
      </c>
      <c r="D109" s="36">
        <v>3706686.38</v>
      </c>
      <c r="E109" s="37">
        <v>0.68811999999999995</v>
      </c>
      <c r="F109" s="36">
        <v>2105715.7599999998</v>
      </c>
      <c r="G109" s="37">
        <v>0.39091100000000001</v>
      </c>
    </row>
    <row r="110" spans="1:7" x14ac:dyDescent="0.25">
      <c r="A110" s="86" t="s">
        <v>123</v>
      </c>
      <c r="B110" s="87"/>
      <c r="C110" s="41">
        <v>1026233017.92</v>
      </c>
      <c r="D110" s="41">
        <v>841826876.38999999</v>
      </c>
      <c r="E110" s="42">
        <v>0.82030800000000004</v>
      </c>
      <c r="F110" s="41">
        <v>711397758.75</v>
      </c>
      <c r="G110" s="42">
        <v>0.69321299999999997</v>
      </c>
    </row>
    <row r="111" spans="1:7" ht="6.95" customHeight="1" x14ac:dyDescent="0.25"/>
    <row r="112" spans="1:7" ht="6.95" customHeight="1" x14ac:dyDescent="0.25"/>
    <row r="113" spans="1:7" x14ac:dyDescent="0.25"/>
    <row r="114" spans="1:7" ht="15.75" x14ac:dyDescent="0.25">
      <c r="A114" s="43"/>
      <c r="B114" s="43"/>
      <c r="C114" s="43"/>
      <c r="D114" s="43"/>
      <c r="E114" s="43"/>
      <c r="F114" s="43"/>
      <c r="G114" s="43"/>
    </row>
    <row r="115" spans="1:7" x14ac:dyDescent="0.25"/>
    <row r="116" spans="1:7" ht="15.75" x14ac:dyDescent="0.25">
      <c r="A116" s="83" t="s">
        <v>33</v>
      </c>
      <c r="B116" s="89"/>
      <c r="C116" s="89"/>
      <c r="D116" s="89"/>
      <c r="E116" s="89"/>
      <c r="F116" s="89"/>
      <c r="G116" s="89"/>
    </row>
    <row r="117" spans="1:7" ht="15.75" x14ac:dyDescent="0.25">
      <c r="A117" s="83" t="s">
        <v>131</v>
      </c>
      <c r="B117" s="89"/>
      <c r="C117" s="89"/>
      <c r="D117" s="89"/>
      <c r="E117" s="89"/>
      <c r="F117" s="89"/>
      <c r="G117" s="89"/>
    </row>
    <row r="118" spans="1:7" ht="38.25" x14ac:dyDescent="0.25">
      <c r="A118" s="34" t="s">
        <v>125</v>
      </c>
      <c r="B118" s="34" t="s">
        <v>127</v>
      </c>
      <c r="C118" s="33" t="s">
        <v>16</v>
      </c>
      <c r="D118" s="33" t="s">
        <v>17</v>
      </c>
      <c r="E118" s="33" t="s">
        <v>37</v>
      </c>
      <c r="F118" s="33" t="s">
        <v>18</v>
      </c>
      <c r="G118" s="33" t="s">
        <v>38</v>
      </c>
    </row>
    <row r="119" spans="1:7" ht="15.75" x14ac:dyDescent="0.25">
      <c r="A119" s="44">
        <v>1</v>
      </c>
      <c r="B119" s="35" t="s">
        <v>39</v>
      </c>
      <c r="C119" s="36">
        <v>257826489.50999999</v>
      </c>
      <c r="D119" s="36">
        <v>234843843.66999999</v>
      </c>
      <c r="E119" s="37">
        <v>0.91086</v>
      </c>
      <c r="F119" s="36">
        <v>223617103.84</v>
      </c>
      <c r="G119" s="37">
        <v>0.86731599999999998</v>
      </c>
    </row>
    <row r="120" spans="1:7" ht="15.75" x14ac:dyDescent="0.25">
      <c r="A120" s="44">
        <v>2</v>
      </c>
      <c r="B120" s="35" t="s">
        <v>60</v>
      </c>
      <c r="C120" s="36">
        <v>5216428.8600000003</v>
      </c>
      <c r="D120" s="36">
        <v>4271081.5999999996</v>
      </c>
      <c r="E120" s="37">
        <v>0.81877500000000003</v>
      </c>
      <c r="F120" s="36">
        <v>4271081.5999999996</v>
      </c>
      <c r="G120" s="37">
        <v>0.81877500000000003</v>
      </c>
    </row>
    <row r="121" spans="1:7" ht="15.75" x14ac:dyDescent="0.25">
      <c r="A121" s="44">
        <v>3</v>
      </c>
      <c r="B121" s="35" t="s">
        <v>80</v>
      </c>
      <c r="C121" s="36">
        <v>2555158.63</v>
      </c>
      <c r="D121" s="36">
        <v>2074511.31</v>
      </c>
      <c r="E121" s="37">
        <v>0.81189100000000003</v>
      </c>
      <c r="F121" s="36">
        <v>2033080.45</v>
      </c>
      <c r="G121" s="37">
        <v>0.79567699999999997</v>
      </c>
    </row>
    <row r="122" spans="1:7" ht="15.75" x14ac:dyDescent="0.25">
      <c r="A122" s="44">
        <v>4</v>
      </c>
      <c r="B122" s="35" t="s">
        <v>92</v>
      </c>
      <c r="C122" s="36">
        <v>4241195.3600000003</v>
      </c>
      <c r="D122" s="36">
        <v>3392257.58</v>
      </c>
      <c r="E122" s="37">
        <v>0.79983499999999996</v>
      </c>
      <c r="F122" s="36">
        <v>3373635.58</v>
      </c>
      <c r="G122" s="37">
        <v>0.79544499999999996</v>
      </c>
    </row>
    <row r="123" spans="1:7" ht="15.75" x14ac:dyDescent="0.25">
      <c r="A123" s="44">
        <v>5</v>
      </c>
      <c r="B123" s="35" t="s">
        <v>48</v>
      </c>
      <c r="C123" s="36">
        <v>1565631.68</v>
      </c>
      <c r="D123" s="36">
        <v>1273555</v>
      </c>
      <c r="E123" s="37">
        <v>0.81344499999999997</v>
      </c>
      <c r="F123" s="36">
        <v>1228938</v>
      </c>
      <c r="G123" s="37">
        <v>0.78494699999999995</v>
      </c>
    </row>
    <row r="124" spans="1:7" ht="15.75" x14ac:dyDescent="0.25">
      <c r="A124" s="44">
        <v>6</v>
      </c>
      <c r="B124" s="35" t="s">
        <v>81</v>
      </c>
      <c r="C124" s="36">
        <v>1827455.15</v>
      </c>
      <c r="D124" s="36">
        <v>1505838.93</v>
      </c>
      <c r="E124" s="37">
        <v>0.82400899999999999</v>
      </c>
      <c r="F124" s="36">
        <v>1415541.12</v>
      </c>
      <c r="G124" s="37">
        <v>0.77459699999999998</v>
      </c>
    </row>
    <row r="125" spans="1:7" ht="15.75" x14ac:dyDescent="0.25">
      <c r="A125" s="44">
        <v>7</v>
      </c>
      <c r="B125" s="35" t="s">
        <v>103</v>
      </c>
      <c r="C125" s="36">
        <v>7550336.7699999996</v>
      </c>
      <c r="D125" s="36">
        <v>6754742.7000000002</v>
      </c>
      <c r="E125" s="37">
        <v>0.89462799999999998</v>
      </c>
      <c r="F125" s="36">
        <v>5800971</v>
      </c>
      <c r="G125" s="37">
        <v>0.76830600000000004</v>
      </c>
    </row>
    <row r="126" spans="1:7" ht="15.75" x14ac:dyDescent="0.25">
      <c r="A126" s="44">
        <v>8</v>
      </c>
      <c r="B126" s="35" t="s">
        <v>82</v>
      </c>
      <c r="C126" s="36">
        <v>1842202.94</v>
      </c>
      <c r="D126" s="36">
        <v>1451233.38</v>
      </c>
      <c r="E126" s="37">
        <v>0.787771</v>
      </c>
      <c r="F126" s="36">
        <v>1413021.45</v>
      </c>
      <c r="G126" s="37">
        <v>0.76702800000000004</v>
      </c>
    </row>
    <row r="127" spans="1:7" ht="15.75" x14ac:dyDescent="0.25">
      <c r="A127" s="44">
        <v>9</v>
      </c>
      <c r="B127" s="35" t="s">
        <v>115</v>
      </c>
      <c r="C127" s="36">
        <v>7496418.6600000001</v>
      </c>
      <c r="D127" s="36">
        <v>5798067.4400000004</v>
      </c>
      <c r="E127" s="37">
        <v>0.77344500000000005</v>
      </c>
      <c r="F127" s="36">
        <v>5714587.3899999997</v>
      </c>
      <c r="G127" s="37">
        <v>0.76230900000000001</v>
      </c>
    </row>
    <row r="128" spans="1:7" ht="15.75" x14ac:dyDescent="0.25">
      <c r="A128" s="44">
        <v>10</v>
      </c>
      <c r="B128" s="35" t="s">
        <v>51</v>
      </c>
      <c r="C128" s="36">
        <v>7357810.9400000004</v>
      </c>
      <c r="D128" s="36">
        <v>5880287.9199999999</v>
      </c>
      <c r="E128" s="37">
        <v>0.79918999999999996</v>
      </c>
      <c r="F128" s="36">
        <v>5551134.1200000001</v>
      </c>
      <c r="G128" s="37">
        <v>0.75445499999999999</v>
      </c>
    </row>
    <row r="129" spans="1:7" ht="15.75" x14ac:dyDescent="0.25">
      <c r="A129" s="44">
        <v>11</v>
      </c>
      <c r="B129" s="35" t="s">
        <v>62</v>
      </c>
      <c r="C129" s="36">
        <v>3891366.51</v>
      </c>
      <c r="D129" s="36">
        <v>2935697.78</v>
      </c>
      <c r="E129" s="37">
        <v>0.754413</v>
      </c>
      <c r="F129" s="36">
        <v>2914712.96</v>
      </c>
      <c r="G129" s="37">
        <v>0.74902000000000002</v>
      </c>
    </row>
    <row r="130" spans="1:7" ht="15.75" x14ac:dyDescent="0.25">
      <c r="A130" s="44">
        <v>12</v>
      </c>
      <c r="B130" s="35" t="s">
        <v>116</v>
      </c>
      <c r="C130" s="36">
        <v>1186357.27</v>
      </c>
      <c r="D130" s="36">
        <v>908758.44</v>
      </c>
      <c r="E130" s="37">
        <v>0.76600699999999999</v>
      </c>
      <c r="F130" s="36">
        <v>886588.8</v>
      </c>
      <c r="G130" s="37">
        <v>0.74731999999999998</v>
      </c>
    </row>
    <row r="131" spans="1:7" ht="15.75" x14ac:dyDescent="0.25">
      <c r="A131" s="44">
        <v>13</v>
      </c>
      <c r="B131" s="35" t="s">
        <v>52</v>
      </c>
      <c r="C131" s="36">
        <v>10010672.460000001</v>
      </c>
      <c r="D131" s="36">
        <v>8053285.8499999996</v>
      </c>
      <c r="E131" s="37">
        <v>0.80447000000000002</v>
      </c>
      <c r="F131" s="36">
        <v>7451500.2999999998</v>
      </c>
      <c r="G131" s="37">
        <v>0.74435600000000002</v>
      </c>
    </row>
    <row r="132" spans="1:7" ht="15.75" x14ac:dyDescent="0.25">
      <c r="A132" s="44">
        <v>14</v>
      </c>
      <c r="B132" s="35" t="s">
        <v>83</v>
      </c>
      <c r="C132" s="36">
        <v>2471717.06</v>
      </c>
      <c r="D132" s="36">
        <v>2016549.93</v>
      </c>
      <c r="E132" s="37">
        <v>0.81584999999999996</v>
      </c>
      <c r="F132" s="36">
        <v>1819724.21</v>
      </c>
      <c r="G132" s="37">
        <v>0.73621899999999996</v>
      </c>
    </row>
    <row r="133" spans="1:7" ht="15.75" x14ac:dyDescent="0.25">
      <c r="A133" s="44">
        <v>15</v>
      </c>
      <c r="B133" s="35" t="s">
        <v>40</v>
      </c>
      <c r="C133" s="36">
        <v>6254012.7800000003</v>
      </c>
      <c r="D133" s="36">
        <v>4742413.8899999997</v>
      </c>
      <c r="E133" s="37">
        <v>0.75829899999999995</v>
      </c>
      <c r="F133" s="36">
        <v>4600321.1100000003</v>
      </c>
      <c r="G133" s="37">
        <v>0.73557899999999998</v>
      </c>
    </row>
    <row r="134" spans="1:7" ht="15.75" x14ac:dyDescent="0.25">
      <c r="A134" s="44">
        <v>16</v>
      </c>
      <c r="B134" s="35" t="s">
        <v>93</v>
      </c>
      <c r="C134" s="36">
        <v>24130540.120000001</v>
      </c>
      <c r="D134" s="36">
        <v>17928832.530000001</v>
      </c>
      <c r="E134" s="37">
        <v>0.74299300000000001</v>
      </c>
      <c r="F134" s="36">
        <v>17564590.289999999</v>
      </c>
      <c r="G134" s="37">
        <v>0.72789899999999996</v>
      </c>
    </row>
    <row r="135" spans="1:7" ht="15.75" x14ac:dyDescent="0.25">
      <c r="A135" s="44">
        <v>17</v>
      </c>
      <c r="B135" s="35" t="s">
        <v>98</v>
      </c>
      <c r="C135" s="36">
        <v>58416593.369999997</v>
      </c>
      <c r="D135" s="36">
        <v>45504406.210000001</v>
      </c>
      <c r="E135" s="37">
        <v>0.77896399999999999</v>
      </c>
      <c r="F135" s="36">
        <v>42146885.170000002</v>
      </c>
      <c r="G135" s="37">
        <v>0.72148800000000002</v>
      </c>
    </row>
    <row r="136" spans="1:7" ht="15.75" x14ac:dyDescent="0.25">
      <c r="A136" s="44">
        <v>18</v>
      </c>
      <c r="B136" s="35" t="s">
        <v>53</v>
      </c>
      <c r="C136" s="36">
        <v>10134870.84</v>
      </c>
      <c r="D136" s="36">
        <v>7680067.0599999996</v>
      </c>
      <c r="E136" s="37">
        <v>0.75778599999999996</v>
      </c>
      <c r="F136" s="36">
        <v>7261631.2199999997</v>
      </c>
      <c r="G136" s="37">
        <v>0.71650000000000003</v>
      </c>
    </row>
    <row r="137" spans="1:7" ht="15.75" x14ac:dyDescent="0.25">
      <c r="A137" s="44">
        <v>19</v>
      </c>
      <c r="B137" s="35" t="s">
        <v>63</v>
      </c>
      <c r="C137" s="36">
        <v>10100375.310000001</v>
      </c>
      <c r="D137" s="36">
        <v>7516176.7999999998</v>
      </c>
      <c r="E137" s="37">
        <v>0.74414800000000003</v>
      </c>
      <c r="F137" s="36">
        <v>7205905.4500000002</v>
      </c>
      <c r="G137" s="37">
        <v>0.71342899999999998</v>
      </c>
    </row>
    <row r="138" spans="1:7" ht="15.75" x14ac:dyDescent="0.25">
      <c r="A138" s="44">
        <v>20</v>
      </c>
      <c r="B138" s="35" t="s">
        <v>49</v>
      </c>
      <c r="C138" s="36">
        <v>752319.81</v>
      </c>
      <c r="D138" s="36">
        <v>571134.94999999995</v>
      </c>
      <c r="E138" s="37">
        <v>0.75916499999999998</v>
      </c>
      <c r="F138" s="36">
        <v>533030.54</v>
      </c>
      <c r="G138" s="37">
        <v>0.70851600000000003</v>
      </c>
    </row>
    <row r="139" spans="1:7" ht="15.75" x14ac:dyDescent="0.25">
      <c r="A139" s="44">
        <v>21</v>
      </c>
      <c r="B139" s="35" t="s">
        <v>58</v>
      </c>
      <c r="C139" s="36">
        <v>5276799.3899999997</v>
      </c>
      <c r="D139" s="36">
        <v>3881670.95</v>
      </c>
      <c r="E139" s="37">
        <v>0.73561100000000001</v>
      </c>
      <c r="F139" s="36">
        <v>3723893.31</v>
      </c>
      <c r="G139" s="37">
        <v>0.70571099999999998</v>
      </c>
    </row>
    <row r="140" spans="1:7" ht="15.75" x14ac:dyDescent="0.25">
      <c r="A140" s="44">
        <v>22</v>
      </c>
      <c r="B140" s="35" t="s">
        <v>104</v>
      </c>
      <c r="C140" s="36">
        <v>7991663.5800000001</v>
      </c>
      <c r="D140" s="36">
        <v>7120686.7400000002</v>
      </c>
      <c r="E140" s="37">
        <v>0.89101399999999997</v>
      </c>
      <c r="F140" s="36">
        <v>5481338.9100000001</v>
      </c>
      <c r="G140" s="37">
        <v>0.68588199999999999</v>
      </c>
    </row>
    <row r="141" spans="1:7" ht="15.75" x14ac:dyDescent="0.25">
      <c r="A141" s="44">
        <v>23</v>
      </c>
      <c r="B141" s="35" t="s">
        <v>84</v>
      </c>
      <c r="C141" s="36">
        <v>3548195.26</v>
      </c>
      <c r="D141" s="36">
        <v>2616649.12</v>
      </c>
      <c r="E141" s="37">
        <v>0.73745899999999998</v>
      </c>
      <c r="F141" s="36">
        <v>2433136.12</v>
      </c>
      <c r="G141" s="37">
        <v>0.68573899999999999</v>
      </c>
    </row>
    <row r="142" spans="1:7" ht="15.75" x14ac:dyDescent="0.25">
      <c r="A142" s="44">
        <v>24</v>
      </c>
      <c r="B142" s="35" t="s">
        <v>64</v>
      </c>
      <c r="C142" s="36">
        <v>33775288.740000002</v>
      </c>
      <c r="D142" s="36">
        <v>28929179.620000001</v>
      </c>
      <c r="E142" s="37">
        <v>0.85651900000000003</v>
      </c>
      <c r="F142" s="36">
        <v>23006607.84</v>
      </c>
      <c r="G142" s="37">
        <v>0.68116699999999997</v>
      </c>
    </row>
    <row r="143" spans="1:7" ht="15.75" x14ac:dyDescent="0.25">
      <c r="A143" s="44">
        <v>25</v>
      </c>
      <c r="B143" s="35" t="s">
        <v>117</v>
      </c>
      <c r="C143" s="36">
        <v>17914850.190000001</v>
      </c>
      <c r="D143" s="36">
        <v>15960356.220000001</v>
      </c>
      <c r="E143" s="37">
        <v>0.89090100000000005</v>
      </c>
      <c r="F143" s="36">
        <v>11951934.32</v>
      </c>
      <c r="G143" s="37">
        <v>0.66715199999999997</v>
      </c>
    </row>
    <row r="144" spans="1:7" ht="15.75" x14ac:dyDescent="0.25">
      <c r="A144" s="44">
        <v>26</v>
      </c>
      <c r="B144" s="35" t="s">
        <v>85</v>
      </c>
      <c r="C144" s="36">
        <v>1640247.37</v>
      </c>
      <c r="D144" s="36">
        <v>1263890.92</v>
      </c>
      <c r="E144" s="37">
        <v>0.77054900000000004</v>
      </c>
      <c r="F144" s="36">
        <v>1092265.31</v>
      </c>
      <c r="G144" s="37">
        <v>0.66591500000000003</v>
      </c>
    </row>
    <row r="145" spans="1:7" ht="15.75" x14ac:dyDescent="0.25">
      <c r="A145" s="44">
        <v>27</v>
      </c>
      <c r="B145" s="35" t="s">
        <v>105</v>
      </c>
      <c r="C145" s="36">
        <v>9162971.2100000009</v>
      </c>
      <c r="D145" s="36">
        <v>8080275.3300000001</v>
      </c>
      <c r="E145" s="37">
        <v>0.88183999999999996</v>
      </c>
      <c r="F145" s="36">
        <v>6096805.2999999998</v>
      </c>
      <c r="G145" s="37">
        <v>0.66537400000000002</v>
      </c>
    </row>
    <row r="146" spans="1:7" ht="15.75" x14ac:dyDescent="0.25">
      <c r="A146" s="44">
        <v>28</v>
      </c>
      <c r="B146" s="35" t="s">
        <v>54</v>
      </c>
      <c r="C146" s="36">
        <v>4908807.29</v>
      </c>
      <c r="D146" s="36">
        <v>3368190.24</v>
      </c>
      <c r="E146" s="37">
        <v>0.68615199999999998</v>
      </c>
      <c r="F146" s="36">
        <v>3234685.75</v>
      </c>
      <c r="G146" s="37">
        <v>0.65895599999999999</v>
      </c>
    </row>
    <row r="147" spans="1:7" ht="15.75" x14ac:dyDescent="0.25">
      <c r="A147" s="44">
        <v>29</v>
      </c>
      <c r="B147" s="35" t="s">
        <v>55</v>
      </c>
      <c r="C147" s="36">
        <v>2550030.6800000002</v>
      </c>
      <c r="D147" s="36">
        <v>1795295.02</v>
      </c>
      <c r="E147" s="37">
        <v>0.70402900000000002</v>
      </c>
      <c r="F147" s="36">
        <v>1677611.74</v>
      </c>
      <c r="G147" s="37">
        <v>0.65787899999999999</v>
      </c>
    </row>
    <row r="148" spans="1:7" ht="15.75" x14ac:dyDescent="0.25">
      <c r="A148" s="44">
        <v>30</v>
      </c>
      <c r="B148" s="35" t="s">
        <v>65</v>
      </c>
      <c r="C148" s="36">
        <v>339095.45</v>
      </c>
      <c r="D148" s="36">
        <v>217706.65</v>
      </c>
      <c r="E148" s="37">
        <v>0.64202199999999998</v>
      </c>
      <c r="F148" s="36">
        <v>217640.41</v>
      </c>
      <c r="G148" s="37">
        <v>0.64182600000000001</v>
      </c>
    </row>
    <row r="149" spans="1:7" ht="15.75" x14ac:dyDescent="0.25">
      <c r="A149" s="44">
        <v>31</v>
      </c>
      <c r="B149" s="35" t="s">
        <v>46</v>
      </c>
      <c r="C149" s="36">
        <v>5300942.9000000004</v>
      </c>
      <c r="D149" s="36">
        <v>3746936.9</v>
      </c>
      <c r="E149" s="37">
        <v>0.706843</v>
      </c>
      <c r="F149" s="36">
        <v>3281566.75</v>
      </c>
      <c r="G149" s="37">
        <v>0.61905299999999996</v>
      </c>
    </row>
    <row r="150" spans="1:7" ht="15.75" x14ac:dyDescent="0.25">
      <c r="A150" s="44">
        <v>32</v>
      </c>
      <c r="B150" s="35" t="s">
        <v>106</v>
      </c>
      <c r="C150" s="36">
        <v>8032189.7699999996</v>
      </c>
      <c r="D150" s="36">
        <v>6322526.29</v>
      </c>
      <c r="E150" s="37">
        <v>0.78714899999999999</v>
      </c>
      <c r="F150" s="36">
        <v>4875445.5999999996</v>
      </c>
      <c r="G150" s="37">
        <v>0.60698799999999997</v>
      </c>
    </row>
    <row r="151" spans="1:7" ht="15.75" x14ac:dyDescent="0.25">
      <c r="A151" s="44">
        <v>33</v>
      </c>
      <c r="B151" s="35" t="s">
        <v>86</v>
      </c>
      <c r="C151" s="36">
        <v>21947464.739999998</v>
      </c>
      <c r="D151" s="36">
        <v>15554629.15</v>
      </c>
      <c r="E151" s="37">
        <v>0.70872100000000005</v>
      </c>
      <c r="F151" s="36">
        <v>13113770.74</v>
      </c>
      <c r="G151" s="37">
        <v>0.59750700000000001</v>
      </c>
    </row>
    <row r="152" spans="1:7" ht="15.75" x14ac:dyDescent="0.25">
      <c r="A152" s="44">
        <v>34</v>
      </c>
      <c r="B152" s="35" t="s">
        <v>107</v>
      </c>
      <c r="C152" s="36">
        <v>7731743.8499999996</v>
      </c>
      <c r="D152" s="36">
        <v>6241538.4400000004</v>
      </c>
      <c r="E152" s="37">
        <v>0.80726100000000001</v>
      </c>
      <c r="F152" s="36">
        <v>4537740.6500000004</v>
      </c>
      <c r="G152" s="37">
        <v>0.586897</v>
      </c>
    </row>
    <row r="153" spans="1:7" ht="15.75" x14ac:dyDescent="0.25">
      <c r="A153" s="44">
        <v>35</v>
      </c>
      <c r="B153" s="35" t="s">
        <v>87</v>
      </c>
      <c r="C153" s="36">
        <v>5908827.9100000001</v>
      </c>
      <c r="D153" s="36">
        <v>4404358.26</v>
      </c>
      <c r="E153" s="37">
        <v>0.74538599999999999</v>
      </c>
      <c r="F153" s="36">
        <v>3464761.98</v>
      </c>
      <c r="G153" s="37">
        <v>0.58636999999999995</v>
      </c>
    </row>
    <row r="154" spans="1:7" ht="15.75" x14ac:dyDescent="0.25">
      <c r="A154" s="44">
        <v>36</v>
      </c>
      <c r="B154" s="35" t="s">
        <v>70</v>
      </c>
      <c r="C154" s="36">
        <v>15710571.16</v>
      </c>
      <c r="D154" s="36">
        <v>10440478.74</v>
      </c>
      <c r="E154" s="37">
        <v>0.664551</v>
      </c>
      <c r="F154" s="36">
        <v>9209529.2599999998</v>
      </c>
      <c r="G154" s="37">
        <v>0.58620000000000005</v>
      </c>
    </row>
    <row r="155" spans="1:7" ht="15.75" x14ac:dyDescent="0.25">
      <c r="A155" s="44">
        <v>37</v>
      </c>
      <c r="B155" s="35" t="s">
        <v>88</v>
      </c>
      <c r="C155" s="36">
        <v>2577243.0299999998</v>
      </c>
      <c r="D155" s="36">
        <v>1833600</v>
      </c>
      <c r="E155" s="37">
        <v>0.71145800000000003</v>
      </c>
      <c r="F155" s="36">
        <v>1463568.61</v>
      </c>
      <c r="G155" s="37">
        <v>0.56788099999999997</v>
      </c>
    </row>
    <row r="156" spans="1:7" ht="15.75" x14ac:dyDescent="0.25">
      <c r="A156" s="44">
        <v>38</v>
      </c>
      <c r="B156" s="35" t="s">
        <v>108</v>
      </c>
      <c r="C156" s="36">
        <v>6842116.4699999997</v>
      </c>
      <c r="D156" s="36">
        <v>5345152.6100000003</v>
      </c>
      <c r="E156" s="37">
        <v>0.78121300000000005</v>
      </c>
      <c r="F156" s="36">
        <v>3789876.17</v>
      </c>
      <c r="G156" s="37">
        <v>0.55390399999999995</v>
      </c>
    </row>
    <row r="157" spans="1:7" ht="15.75" x14ac:dyDescent="0.25">
      <c r="A157" s="44">
        <v>39</v>
      </c>
      <c r="B157" s="35" t="s">
        <v>77</v>
      </c>
      <c r="C157" s="36">
        <v>1188874.31</v>
      </c>
      <c r="D157" s="36">
        <v>822953.27</v>
      </c>
      <c r="E157" s="37">
        <v>0.69221200000000005</v>
      </c>
      <c r="F157" s="36">
        <v>658455.27</v>
      </c>
      <c r="G157" s="37">
        <v>0.55384800000000001</v>
      </c>
    </row>
    <row r="158" spans="1:7" ht="15.75" x14ac:dyDescent="0.25">
      <c r="A158" s="44">
        <v>40</v>
      </c>
      <c r="B158" s="35" t="s">
        <v>89</v>
      </c>
      <c r="C158" s="36">
        <v>2711248.47</v>
      </c>
      <c r="D158" s="36">
        <v>2228320.2599999998</v>
      </c>
      <c r="E158" s="37">
        <v>0.82188000000000005</v>
      </c>
      <c r="F158" s="36">
        <v>1499735.74</v>
      </c>
      <c r="G158" s="37">
        <v>0.55315300000000001</v>
      </c>
    </row>
    <row r="159" spans="1:7" ht="15.75" x14ac:dyDescent="0.25">
      <c r="A159" s="44">
        <v>41</v>
      </c>
      <c r="B159" s="35" t="s">
        <v>109</v>
      </c>
      <c r="C159" s="36">
        <v>9342187.7799999993</v>
      </c>
      <c r="D159" s="36">
        <v>7463760.2300000004</v>
      </c>
      <c r="E159" s="37">
        <v>0.79893099999999995</v>
      </c>
      <c r="F159" s="36">
        <v>5101752.46</v>
      </c>
      <c r="G159" s="37">
        <v>0.54609799999999997</v>
      </c>
    </row>
    <row r="160" spans="1:7" ht="15.75" x14ac:dyDescent="0.25">
      <c r="A160" s="44">
        <v>42</v>
      </c>
      <c r="B160" s="35" t="s">
        <v>120</v>
      </c>
      <c r="C160" s="36">
        <v>9451798.7599999998</v>
      </c>
      <c r="D160" s="36">
        <v>5142107.12</v>
      </c>
      <c r="E160" s="37">
        <v>0.54403500000000005</v>
      </c>
      <c r="F160" s="36">
        <v>4716982.97</v>
      </c>
      <c r="G160" s="37">
        <v>0.49905699999999997</v>
      </c>
    </row>
    <row r="161" spans="1:7" ht="15.75" x14ac:dyDescent="0.25">
      <c r="A161" s="44">
        <v>43</v>
      </c>
      <c r="B161" s="35" t="s">
        <v>110</v>
      </c>
      <c r="C161" s="36">
        <v>2046165.51</v>
      </c>
      <c r="D161" s="36">
        <v>1588728.95</v>
      </c>
      <c r="E161" s="37">
        <v>0.77644199999999997</v>
      </c>
      <c r="F161" s="36">
        <v>975003.38</v>
      </c>
      <c r="G161" s="37">
        <v>0.47650300000000001</v>
      </c>
    </row>
    <row r="162" spans="1:7" ht="15.75" x14ac:dyDescent="0.25">
      <c r="A162" s="44">
        <v>44</v>
      </c>
      <c r="B162" s="35" t="s">
        <v>111</v>
      </c>
      <c r="C162" s="36">
        <v>6347403.0999999996</v>
      </c>
      <c r="D162" s="36">
        <v>4774706.8600000003</v>
      </c>
      <c r="E162" s="37">
        <v>0.75222999999999995</v>
      </c>
      <c r="F162" s="36">
        <v>3015198.7</v>
      </c>
      <c r="G162" s="37">
        <v>0.47502899999999998</v>
      </c>
    </row>
    <row r="163" spans="1:7" ht="15.75" x14ac:dyDescent="0.25">
      <c r="A163" s="44">
        <v>45</v>
      </c>
      <c r="B163" s="35" t="s">
        <v>101</v>
      </c>
      <c r="C163" s="36">
        <v>118999435.56</v>
      </c>
      <c r="D163" s="36">
        <v>79549744.829999998</v>
      </c>
      <c r="E163" s="37">
        <v>0.66848799999999997</v>
      </c>
      <c r="F163" s="36">
        <v>53875960.710000001</v>
      </c>
      <c r="G163" s="37">
        <v>0.452741</v>
      </c>
    </row>
    <row r="164" spans="1:7" ht="15.75" x14ac:dyDescent="0.25">
      <c r="A164" s="44">
        <v>46</v>
      </c>
      <c r="B164" s="35" t="s">
        <v>90</v>
      </c>
      <c r="C164" s="36">
        <v>180000</v>
      </c>
      <c r="D164" s="36">
        <v>78665.070000000007</v>
      </c>
      <c r="E164" s="37">
        <v>0.43702800000000003</v>
      </c>
      <c r="F164" s="36">
        <v>78665.070000000007</v>
      </c>
      <c r="G164" s="37">
        <v>0.43702800000000003</v>
      </c>
    </row>
    <row r="165" spans="1:7" ht="15.75" x14ac:dyDescent="0.25">
      <c r="A165" s="44">
        <v>47</v>
      </c>
      <c r="B165" s="35" t="s">
        <v>112</v>
      </c>
      <c r="C165" s="36">
        <v>1169677.1299999999</v>
      </c>
      <c r="D165" s="36">
        <v>568879.24</v>
      </c>
      <c r="E165" s="37">
        <v>0.48635600000000001</v>
      </c>
      <c r="F165" s="36">
        <v>485410.02</v>
      </c>
      <c r="G165" s="37">
        <v>0.414995</v>
      </c>
    </row>
    <row r="166" spans="1:7" ht="15.75" x14ac:dyDescent="0.25">
      <c r="A166" s="44">
        <v>48</v>
      </c>
      <c r="B166" s="35" t="s">
        <v>122</v>
      </c>
      <c r="C166" s="36">
        <v>5386685.6799999997</v>
      </c>
      <c r="D166" s="36">
        <v>3706686.38</v>
      </c>
      <c r="E166" s="37">
        <v>0.68811999999999995</v>
      </c>
      <c r="F166" s="36">
        <v>2105715.7599999998</v>
      </c>
      <c r="G166" s="37">
        <v>0.39091100000000001</v>
      </c>
    </row>
    <row r="167" spans="1:7" ht="15.75" x14ac:dyDescent="0.25">
      <c r="A167" s="44">
        <v>49</v>
      </c>
      <c r="B167" s="35" t="s">
        <v>113</v>
      </c>
      <c r="C167" s="36">
        <v>10985990.43</v>
      </c>
      <c r="D167" s="36">
        <v>9327832.9000000004</v>
      </c>
      <c r="E167" s="37">
        <v>0.84906599999999999</v>
      </c>
      <c r="F167" s="36">
        <v>3683765.98</v>
      </c>
      <c r="G167" s="37">
        <v>0.33531499999999997</v>
      </c>
    </row>
    <row r="168" spans="1:7" ht="15.75" x14ac:dyDescent="0.25">
      <c r="A168" s="44">
        <v>50</v>
      </c>
      <c r="B168" s="35" t="s">
        <v>78</v>
      </c>
      <c r="C168" s="36">
        <v>7718052.6100000003</v>
      </c>
      <c r="D168" s="36">
        <v>5135708.79</v>
      </c>
      <c r="E168" s="37">
        <v>0.66541499999999998</v>
      </c>
      <c r="F168" s="36">
        <v>2419274.0299999998</v>
      </c>
      <c r="G168" s="37">
        <v>0.31345699999999999</v>
      </c>
    </row>
    <row r="169" spans="1:7" ht="15.75" x14ac:dyDescent="0.25">
      <c r="A169" s="44">
        <v>51</v>
      </c>
      <c r="B169" s="35" t="s">
        <v>66</v>
      </c>
      <c r="C169" s="36">
        <v>209680.2</v>
      </c>
      <c r="D169" s="36">
        <v>37082.07</v>
      </c>
      <c r="E169" s="37">
        <v>0.17685100000000001</v>
      </c>
      <c r="F169" s="36">
        <v>18226.8</v>
      </c>
      <c r="G169" s="37">
        <v>8.6927000000000004E-2</v>
      </c>
    </row>
    <row r="170" spans="1:7" x14ac:dyDescent="0.25">
      <c r="A170" s="86" t="s">
        <v>123</v>
      </c>
      <c r="B170" s="87"/>
      <c r="C170" s="41">
        <v>761724202.55999994</v>
      </c>
      <c r="D170" s="41">
        <v>612651040.13999999</v>
      </c>
      <c r="E170" s="42">
        <v>0.80429499999999998</v>
      </c>
      <c r="F170" s="41">
        <v>528090310.25999999</v>
      </c>
      <c r="G170" s="42">
        <v>0.69328299999999998</v>
      </c>
    </row>
    <row r="171" spans="1:7" ht="6.95" customHeight="1" x14ac:dyDescent="0.25"/>
    <row r="172" spans="1:7" x14ac:dyDescent="0.25"/>
    <row r="173" spans="1:7" x14ac:dyDescent="0.25"/>
    <row r="174" spans="1:7" ht="15.75" x14ac:dyDescent="0.25">
      <c r="A174" s="43"/>
      <c r="B174" s="43"/>
      <c r="C174" s="43"/>
      <c r="D174" s="43"/>
      <c r="E174" s="43"/>
      <c r="F174" s="43"/>
      <c r="G174" s="43"/>
    </row>
    <row r="175" spans="1:7" x14ac:dyDescent="0.25"/>
    <row r="176" spans="1:7" ht="15.75" x14ac:dyDescent="0.25">
      <c r="A176" s="83" t="s">
        <v>33</v>
      </c>
      <c r="B176" s="89"/>
      <c r="C176" s="89"/>
      <c r="D176" s="89"/>
      <c r="E176" s="89"/>
      <c r="F176" s="89"/>
      <c r="G176" s="89"/>
    </row>
    <row r="177" spans="1:7" ht="15.75" x14ac:dyDescent="0.25">
      <c r="A177" s="83" t="s">
        <v>131</v>
      </c>
      <c r="B177" s="89"/>
      <c r="C177" s="89"/>
      <c r="D177" s="89"/>
      <c r="E177" s="89"/>
      <c r="F177" s="89"/>
      <c r="G177" s="89"/>
    </row>
    <row r="178" spans="1:7" ht="38.25" x14ac:dyDescent="0.25">
      <c r="A178" s="34" t="s">
        <v>125</v>
      </c>
      <c r="B178" s="34" t="s">
        <v>128</v>
      </c>
      <c r="C178" s="33" t="s">
        <v>16</v>
      </c>
      <c r="D178" s="33" t="s">
        <v>17</v>
      </c>
      <c r="E178" s="33" t="s">
        <v>37</v>
      </c>
      <c r="F178" s="33" t="s">
        <v>18</v>
      </c>
      <c r="G178" s="33" t="s">
        <v>38</v>
      </c>
    </row>
    <row r="179" spans="1:7" ht="15.75" x14ac:dyDescent="0.25">
      <c r="A179" s="44">
        <v>1</v>
      </c>
      <c r="B179" s="35" t="s">
        <v>68</v>
      </c>
      <c r="C179" s="36">
        <v>6159000</v>
      </c>
      <c r="D179" s="36">
        <v>5692773.5899999999</v>
      </c>
      <c r="E179" s="37">
        <v>0.92430199999999996</v>
      </c>
      <c r="F179" s="36">
        <v>5105646.6900000004</v>
      </c>
      <c r="G179" s="37">
        <v>0.82897299999999996</v>
      </c>
    </row>
    <row r="180" spans="1:7" ht="15.75" x14ac:dyDescent="0.25">
      <c r="A180" s="44">
        <v>2</v>
      </c>
      <c r="B180" s="35" t="s">
        <v>61</v>
      </c>
      <c r="C180" s="36">
        <v>2021288.47</v>
      </c>
      <c r="D180" s="36">
        <v>1674172.1</v>
      </c>
      <c r="E180" s="37">
        <v>0.82826999999999995</v>
      </c>
      <c r="F180" s="36">
        <v>1641394.04</v>
      </c>
      <c r="G180" s="37">
        <v>0.81205300000000002</v>
      </c>
    </row>
    <row r="181" spans="1:7" ht="15.75" x14ac:dyDescent="0.25">
      <c r="A181" s="44">
        <v>3</v>
      </c>
      <c r="B181" s="35" t="s">
        <v>57</v>
      </c>
      <c r="C181" s="36">
        <v>862284.04</v>
      </c>
      <c r="D181" s="36">
        <v>661194.1</v>
      </c>
      <c r="E181" s="37">
        <v>0.76679399999999998</v>
      </c>
      <c r="F181" s="36">
        <v>661194.1</v>
      </c>
      <c r="G181" s="37">
        <v>0.76679399999999998</v>
      </c>
    </row>
    <row r="182" spans="1:7" ht="15.75" x14ac:dyDescent="0.25">
      <c r="A182" s="44">
        <v>4</v>
      </c>
      <c r="B182" s="35" t="s">
        <v>69</v>
      </c>
      <c r="C182" s="36">
        <v>4426024.49</v>
      </c>
      <c r="D182" s="36">
        <v>3657284.23</v>
      </c>
      <c r="E182" s="37">
        <v>0.82631399999999999</v>
      </c>
      <c r="F182" s="36">
        <v>3360514.6</v>
      </c>
      <c r="G182" s="37">
        <v>0.75926300000000002</v>
      </c>
    </row>
    <row r="183" spans="1:7" ht="15.75" x14ac:dyDescent="0.25">
      <c r="A183" s="44">
        <v>5</v>
      </c>
      <c r="B183" s="35" t="s">
        <v>42</v>
      </c>
      <c r="C183" s="36">
        <v>16597431.07</v>
      </c>
      <c r="D183" s="36">
        <v>15548604.880000001</v>
      </c>
      <c r="E183" s="37">
        <v>0.93680799999999997</v>
      </c>
      <c r="F183" s="36">
        <v>12255010.060000001</v>
      </c>
      <c r="G183" s="37">
        <v>0.73836800000000002</v>
      </c>
    </row>
    <row r="184" spans="1:7" ht="15.75" x14ac:dyDescent="0.25">
      <c r="A184" s="44">
        <v>6</v>
      </c>
      <c r="B184" s="35" t="s">
        <v>75</v>
      </c>
      <c r="C184" s="36">
        <v>5289707.95</v>
      </c>
      <c r="D184" s="36">
        <v>4235269.37</v>
      </c>
      <c r="E184" s="37">
        <v>0.80066199999999998</v>
      </c>
      <c r="F184" s="36">
        <v>3904974.71</v>
      </c>
      <c r="G184" s="37">
        <v>0.73822100000000002</v>
      </c>
    </row>
    <row r="185" spans="1:7" ht="15.75" x14ac:dyDescent="0.25">
      <c r="A185" s="44">
        <v>7</v>
      </c>
      <c r="B185" s="35" t="s">
        <v>97</v>
      </c>
      <c r="C185" s="36">
        <v>50860605.009999998</v>
      </c>
      <c r="D185" s="36">
        <v>40333803.350000001</v>
      </c>
      <c r="E185" s="37">
        <v>0.79302600000000001</v>
      </c>
      <c r="F185" s="36">
        <v>36755908.700000003</v>
      </c>
      <c r="G185" s="37">
        <v>0.72267899999999996</v>
      </c>
    </row>
    <row r="186" spans="1:7" ht="15.75" x14ac:dyDescent="0.25">
      <c r="A186" s="44">
        <v>8</v>
      </c>
      <c r="B186" s="35" t="s">
        <v>99</v>
      </c>
      <c r="C186" s="36">
        <v>124577818.38</v>
      </c>
      <c r="D186" s="36">
        <v>110751508.67</v>
      </c>
      <c r="E186" s="37">
        <v>0.889015</v>
      </c>
      <c r="F186" s="36">
        <v>87838147.25</v>
      </c>
      <c r="G186" s="37">
        <v>0.70508700000000002</v>
      </c>
    </row>
    <row r="187" spans="1:7" ht="15.75" x14ac:dyDescent="0.25">
      <c r="A187" s="44">
        <v>9</v>
      </c>
      <c r="B187" s="35" t="s">
        <v>74</v>
      </c>
      <c r="C187" s="36">
        <v>2200000</v>
      </c>
      <c r="D187" s="36">
        <v>1910265.81</v>
      </c>
      <c r="E187" s="37">
        <v>0.86830300000000005</v>
      </c>
      <c r="F187" s="36">
        <v>1525247.5</v>
      </c>
      <c r="G187" s="37">
        <v>0.69329399999999997</v>
      </c>
    </row>
    <row r="188" spans="1:7" ht="15.75" x14ac:dyDescent="0.25">
      <c r="A188" s="44">
        <v>10</v>
      </c>
      <c r="B188" s="35" t="s">
        <v>73</v>
      </c>
      <c r="C188" s="36">
        <v>2679758.2999999998</v>
      </c>
      <c r="D188" s="36">
        <v>2045808.74</v>
      </c>
      <c r="E188" s="37">
        <v>0.76343000000000005</v>
      </c>
      <c r="F188" s="36">
        <v>1672037.85</v>
      </c>
      <c r="G188" s="37">
        <v>0.62395100000000003</v>
      </c>
    </row>
    <row r="189" spans="1:7" ht="15.75" x14ac:dyDescent="0.25">
      <c r="A189" s="44">
        <v>11</v>
      </c>
      <c r="B189" s="35" t="s">
        <v>45</v>
      </c>
      <c r="C189" s="36">
        <v>5992088.25</v>
      </c>
      <c r="D189" s="36">
        <v>3692088.25</v>
      </c>
      <c r="E189" s="37">
        <v>0.61616099999999996</v>
      </c>
      <c r="F189" s="36">
        <v>3692088.25</v>
      </c>
      <c r="G189" s="37">
        <v>0.61616099999999996</v>
      </c>
    </row>
    <row r="190" spans="1:7" ht="15.75" x14ac:dyDescent="0.25">
      <c r="A190" s="44">
        <v>12</v>
      </c>
      <c r="B190" s="35" t="s">
        <v>118</v>
      </c>
      <c r="C190" s="36">
        <v>6035643.4299999997</v>
      </c>
      <c r="D190" s="36">
        <v>4604905.3499999996</v>
      </c>
      <c r="E190" s="37">
        <v>0.76295199999999996</v>
      </c>
      <c r="F190" s="36">
        <v>3630924.18</v>
      </c>
      <c r="G190" s="37">
        <v>0.60158</v>
      </c>
    </row>
    <row r="191" spans="1:7" ht="15.75" x14ac:dyDescent="0.25">
      <c r="A191" s="44">
        <v>13</v>
      </c>
      <c r="B191" s="35" t="s">
        <v>100</v>
      </c>
      <c r="C191" s="36">
        <v>36033315.969999999</v>
      </c>
      <c r="D191" s="36">
        <v>33687618.740000002</v>
      </c>
      <c r="E191" s="37">
        <v>0.93490200000000001</v>
      </c>
      <c r="F191" s="36">
        <v>21003360.559999999</v>
      </c>
      <c r="G191" s="37">
        <v>0.58288700000000004</v>
      </c>
    </row>
    <row r="192" spans="1:7" ht="15.75" x14ac:dyDescent="0.25">
      <c r="A192" s="44">
        <v>14</v>
      </c>
      <c r="B192" s="35" t="s">
        <v>76</v>
      </c>
      <c r="C192" s="36">
        <v>773850</v>
      </c>
      <c r="D192" s="36">
        <v>680539.07</v>
      </c>
      <c r="E192" s="37">
        <v>0.87941999999999998</v>
      </c>
      <c r="F192" s="36">
        <v>261000</v>
      </c>
      <c r="G192" s="37">
        <v>0.33727499999999999</v>
      </c>
    </row>
    <row r="193" spans="1:7" x14ac:dyDescent="0.25">
      <c r="A193" s="86" t="s">
        <v>129</v>
      </c>
      <c r="B193" s="87"/>
      <c r="C193" s="41">
        <v>264508815.36000001</v>
      </c>
      <c r="D193" s="41">
        <v>229175836.25</v>
      </c>
      <c r="E193" s="42">
        <v>0.86641999999999997</v>
      </c>
      <c r="F193" s="41">
        <v>183307448.49000001</v>
      </c>
      <c r="G193" s="42">
        <v>0.69301100000000004</v>
      </c>
    </row>
    <row r="194" spans="1:7" ht="6.95" customHeight="1" x14ac:dyDescent="0.25">
      <c r="A194" s="43"/>
      <c r="B194" s="43"/>
      <c r="C194" s="43"/>
      <c r="D194" s="43"/>
      <c r="E194" s="43"/>
      <c r="F194" s="43"/>
      <c r="G194" s="43"/>
    </row>
    <row r="195" spans="1:7" ht="6.95" customHeight="1" x14ac:dyDescent="0.25"/>
    <row r="196" spans="1:7" ht="15.75" x14ac:dyDescent="0.25">
      <c r="A196" s="83" t="s">
        <v>33</v>
      </c>
      <c r="B196" s="89"/>
      <c r="C196" s="89"/>
      <c r="D196" s="89"/>
      <c r="E196" s="89"/>
      <c r="F196" s="89"/>
      <c r="G196" s="89"/>
    </row>
    <row r="197" spans="1:7" ht="15.75" x14ac:dyDescent="0.25">
      <c r="A197" s="83" t="s">
        <v>131</v>
      </c>
      <c r="B197" s="89"/>
      <c r="C197" s="89"/>
      <c r="D197" s="89"/>
      <c r="E197" s="89"/>
      <c r="F197" s="89"/>
      <c r="G197" s="89"/>
    </row>
    <row r="198" spans="1:7" ht="38.25" x14ac:dyDescent="0.25">
      <c r="A198" s="34" t="s">
        <v>125</v>
      </c>
      <c r="B198" s="34" t="s">
        <v>130</v>
      </c>
      <c r="C198" s="33" t="s">
        <v>16</v>
      </c>
      <c r="D198" s="33" t="s">
        <v>17</v>
      </c>
      <c r="E198" s="33" t="s">
        <v>37</v>
      </c>
      <c r="F198" s="33" t="s">
        <v>18</v>
      </c>
      <c r="G198" s="33" t="s">
        <v>38</v>
      </c>
    </row>
    <row r="199" spans="1:7" ht="15.75" x14ac:dyDescent="0.25">
      <c r="A199" s="44">
        <v>1</v>
      </c>
      <c r="B199" s="35" t="s">
        <v>39</v>
      </c>
      <c r="C199" s="36">
        <v>257826489.50999999</v>
      </c>
      <c r="D199" s="36">
        <v>234843843.66999999</v>
      </c>
      <c r="E199" s="37">
        <v>0.91086</v>
      </c>
      <c r="F199" s="36">
        <v>223617103.84</v>
      </c>
      <c r="G199" s="37">
        <v>0.86731599999999998</v>
      </c>
    </row>
    <row r="200" spans="1:7" ht="15.75" x14ac:dyDescent="0.25">
      <c r="A200" s="44">
        <v>2</v>
      </c>
      <c r="B200" s="35" t="s">
        <v>68</v>
      </c>
      <c r="C200" s="36">
        <v>6159000</v>
      </c>
      <c r="D200" s="36">
        <v>5692773.5899999999</v>
      </c>
      <c r="E200" s="37">
        <v>0.92430199999999996</v>
      </c>
      <c r="F200" s="36">
        <v>5105646.6900000004</v>
      </c>
      <c r="G200" s="37">
        <v>0.82897299999999996</v>
      </c>
    </row>
    <row r="201" spans="1:7" ht="15.75" x14ac:dyDescent="0.25">
      <c r="A201" s="44">
        <v>3</v>
      </c>
      <c r="B201" s="35" t="s">
        <v>60</v>
      </c>
      <c r="C201" s="36">
        <v>5216428.8600000003</v>
      </c>
      <c r="D201" s="36">
        <v>4271081.5999999996</v>
      </c>
      <c r="E201" s="37">
        <v>0.81877500000000003</v>
      </c>
      <c r="F201" s="36">
        <v>4271081.5999999996</v>
      </c>
      <c r="G201" s="37">
        <v>0.81877500000000003</v>
      </c>
    </row>
    <row r="202" spans="1:7" ht="15.75" x14ac:dyDescent="0.25">
      <c r="A202" s="44">
        <v>4</v>
      </c>
      <c r="B202" s="35" t="s">
        <v>61</v>
      </c>
      <c r="C202" s="36">
        <v>2021288.47</v>
      </c>
      <c r="D202" s="36">
        <v>1674172.1</v>
      </c>
      <c r="E202" s="37">
        <v>0.82826999999999995</v>
      </c>
      <c r="F202" s="36">
        <v>1641394.04</v>
      </c>
      <c r="G202" s="37">
        <v>0.81205300000000002</v>
      </c>
    </row>
    <row r="203" spans="1:7" ht="15.75" x14ac:dyDescent="0.25">
      <c r="A203" s="44">
        <v>5</v>
      </c>
      <c r="B203" s="35" t="s">
        <v>80</v>
      </c>
      <c r="C203" s="36">
        <v>2555158.63</v>
      </c>
      <c r="D203" s="36">
        <v>2074511.31</v>
      </c>
      <c r="E203" s="37">
        <v>0.81189100000000003</v>
      </c>
      <c r="F203" s="36">
        <v>2033080.45</v>
      </c>
      <c r="G203" s="37">
        <v>0.79567699999999997</v>
      </c>
    </row>
    <row r="204" spans="1:7" ht="15.75" x14ac:dyDescent="0.25">
      <c r="A204" s="44">
        <v>6</v>
      </c>
      <c r="B204" s="35" t="s">
        <v>92</v>
      </c>
      <c r="C204" s="36">
        <v>4241195.3600000003</v>
      </c>
      <c r="D204" s="36">
        <v>3392257.58</v>
      </c>
      <c r="E204" s="37">
        <v>0.79983499999999996</v>
      </c>
      <c r="F204" s="36">
        <v>3373635.58</v>
      </c>
      <c r="G204" s="37">
        <v>0.79544499999999996</v>
      </c>
    </row>
    <row r="205" spans="1:7" ht="15.75" x14ac:dyDescent="0.25">
      <c r="A205" s="44">
        <v>7</v>
      </c>
      <c r="B205" s="35" t="s">
        <v>48</v>
      </c>
      <c r="C205" s="36">
        <v>1565631.68</v>
      </c>
      <c r="D205" s="36">
        <v>1273555</v>
      </c>
      <c r="E205" s="37">
        <v>0.81344499999999997</v>
      </c>
      <c r="F205" s="36">
        <v>1228938</v>
      </c>
      <c r="G205" s="37">
        <v>0.78494699999999995</v>
      </c>
    </row>
    <row r="206" spans="1:7" ht="15.75" x14ac:dyDescent="0.25">
      <c r="A206" s="44">
        <v>8</v>
      </c>
      <c r="B206" s="35" t="s">
        <v>81</v>
      </c>
      <c r="C206" s="36">
        <v>1827455.15</v>
      </c>
      <c r="D206" s="36">
        <v>1505838.93</v>
      </c>
      <c r="E206" s="37">
        <v>0.82400899999999999</v>
      </c>
      <c r="F206" s="36">
        <v>1415541.12</v>
      </c>
      <c r="G206" s="37">
        <v>0.77459699999999998</v>
      </c>
    </row>
    <row r="207" spans="1:7" ht="15.75" x14ac:dyDescent="0.25">
      <c r="A207" s="44">
        <v>9</v>
      </c>
      <c r="B207" s="35" t="s">
        <v>103</v>
      </c>
      <c r="C207" s="36">
        <v>7550336.7699999996</v>
      </c>
      <c r="D207" s="36">
        <v>6754742.7000000002</v>
      </c>
      <c r="E207" s="37">
        <v>0.89462799999999998</v>
      </c>
      <c r="F207" s="36">
        <v>5800971</v>
      </c>
      <c r="G207" s="37">
        <v>0.76830600000000004</v>
      </c>
    </row>
    <row r="208" spans="1:7" ht="15.75" x14ac:dyDescent="0.25">
      <c r="A208" s="44">
        <v>10</v>
      </c>
      <c r="B208" s="35" t="s">
        <v>82</v>
      </c>
      <c r="C208" s="36">
        <v>1842202.94</v>
      </c>
      <c r="D208" s="36">
        <v>1451233.38</v>
      </c>
      <c r="E208" s="37">
        <v>0.787771</v>
      </c>
      <c r="F208" s="36">
        <v>1413021.45</v>
      </c>
      <c r="G208" s="37">
        <v>0.76702800000000004</v>
      </c>
    </row>
    <row r="209" spans="1:7" ht="15.75" x14ac:dyDescent="0.25">
      <c r="A209" s="44">
        <v>11</v>
      </c>
      <c r="B209" s="35" t="s">
        <v>57</v>
      </c>
      <c r="C209" s="36">
        <v>862284.04</v>
      </c>
      <c r="D209" s="36">
        <v>661194.1</v>
      </c>
      <c r="E209" s="37">
        <v>0.76679399999999998</v>
      </c>
      <c r="F209" s="36">
        <v>661194.1</v>
      </c>
      <c r="G209" s="37">
        <v>0.76679399999999998</v>
      </c>
    </row>
    <row r="210" spans="1:7" ht="15.75" x14ac:dyDescent="0.25">
      <c r="A210" s="44">
        <v>12</v>
      </c>
      <c r="B210" s="35" t="s">
        <v>115</v>
      </c>
      <c r="C210" s="36">
        <v>7496418.6600000001</v>
      </c>
      <c r="D210" s="36">
        <v>5798067.4400000004</v>
      </c>
      <c r="E210" s="37">
        <v>0.77344500000000005</v>
      </c>
      <c r="F210" s="36">
        <v>5714587.3899999997</v>
      </c>
      <c r="G210" s="37">
        <v>0.76230900000000001</v>
      </c>
    </row>
    <row r="211" spans="1:7" ht="15.75" x14ac:dyDescent="0.25">
      <c r="A211" s="44">
        <v>13</v>
      </c>
      <c r="B211" s="35" t="s">
        <v>69</v>
      </c>
      <c r="C211" s="36">
        <v>4426024.49</v>
      </c>
      <c r="D211" s="36">
        <v>3657284.23</v>
      </c>
      <c r="E211" s="37">
        <v>0.82631399999999999</v>
      </c>
      <c r="F211" s="36">
        <v>3360514.6</v>
      </c>
      <c r="G211" s="37">
        <v>0.75926300000000002</v>
      </c>
    </row>
    <row r="212" spans="1:7" ht="15.75" x14ac:dyDescent="0.25">
      <c r="A212" s="44">
        <v>14</v>
      </c>
      <c r="B212" s="35" t="s">
        <v>51</v>
      </c>
      <c r="C212" s="36">
        <v>7357810.9400000004</v>
      </c>
      <c r="D212" s="36">
        <v>5880287.9199999999</v>
      </c>
      <c r="E212" s="37">
        <v>0.79918999999999996</v>
      </c>
      <c r="F212" s="36">
        <v>5551134.1200000001</v>
      </c>
      <c r="G212" s="37">
        <v>0.75445499999999999</v>
      </c>
    </row>
    <row r="213" spans="1:7" ht="15.75" x14ac:dyDescent="0.25">
      <c r="A213" s="44">
        <v>15</v>
      </c>
      <c r="B213" s="35" t="s">
        <v>62</v>
      </c>
      <c r="C213" s="36">
        <v>3891366.51</v>
      </c>
      <c r="D213" s="36">
        <v>2935697.78</v>
      </c>
      <c r="E213" s="37">
        <v>0.754413</v>
      </c>
      <c r="F213" s="36">
        <v>2914712.96</v>
      </c>
      <c r="G213" s="37">
        <v>0.74902000000000002</v>
      </c>
    </row>
    <row r="214" spans="1:7" ht="15.75" x14ac:dyDescent="0.25">
      <c r="A214" s="44">
        <v>16</v>
      </c>
      <c r="B214" s="35" t="s">
        <v>116</v>
      </c>
      <c r="C214" s="36">
        <v>1186357.27</v>
      </c>
      <c r="D214" s="36">
        <v>908758.44</v>
      </c>
      <c r="E214" s="37">
        <v>0.76600699999999999</v>
      </c>
      <c r="F214" s="36">
        <v>886588.8</v>
      </c>
      <c r="G214" s="37">
        <v>0.74731999999999998</v>
      </c>
    </row>
    <row r="215" spans="1:7" ht="15.75" x14ac:dyDescent="0.25">
      <c r="A215" s="44">
        <v>17</v>
      </c>
      <c r="B215" s="35" t="s">
        <v>52</v>
      </c>
      <c r="C215" s="36">
        <v>10010672.460000001</v>
      </c>
      <c r="D215" s="36">
        <v>8053285.8499999996</v>
      </c>
      <c r="E215" s="37">
        <v>0.80447000000000002</v>
      </c>
      <c r="F215" s="36">
        <v>7451500.2999999998</v>
      </c>
      <c r="G215" s="37">
        <v>0.74435600000000002</v>
      </c>
    </row>
    <row r="216" spans="1:7" ht="15.75" x14ac:dyDescent="0.25">
      <c r="A216" s="44">
        <v>18</v>
      </c>
      <c r="B216" s="35" t="s">
        <v>42</v>
      </c>
      <c r="C216" s="36">
        <v>16597431.07</v>
      </c>
      <c r="D216" s="36">
        <v>15548604.880000001</v>
      </c>
      <c r="E216" s="37">
        <v>0.93680799999999997</v>
      </c>
      <c r="F216" s="36">
        <v>12255010.060000001</v>
      </c>
      <c r="G216" s="37">
        <v>0.73836800000000002</v>
      </c>
    </row>
    <row r="217" spans="1:7" ht="15.75" x14ac:dyDescent="0.25">
      <c r="A217" s="44">
        <v>19</v>
      </c>
      <c r="B217" s="35" t="s">
        <v>75</v>
      </c>
      <c r="C217" s="36">
        <v>5289707.95</v>
      </c>
      <c r="D217" s="36">
        <v>4235269.37</v>
      </c>
      <c r="E217" s="37">
        <v>0.80066199999999998</v>
      </c>
      <c r="F217" s="36">
        <v>3904974.71</v>
      </c>
      <c r="G217" s="37">
        <v>0.73822100000000002</v>
      </c>
    </row>
    <row r="218" spans="1:7" ht="15.75" x14ac:dyDescent="0.25">
      <c r="A218" s="44">
        <v>20</v>
      </c>
      <c r="B218" s="35" t="s">
        <v>83</v>
      </c>
      <c r="C218" s="36">
        <v>2471717.06</v>
      </c>
      <c r="D218" s="36">
        <v>2016549.93</v>
      </c>
      <c r="E218" s="37">
        <v>0.81584999999999996</v>
      </c>
      <c r="F218" s="36">
        <v>1819724.21</v>
      </c>
      <c r="G218" s="37">
        <v>0.73621899999999996</v>
      </c>
    </row>
    <row r="219" spans="1:7" ht="15.75" x14ac:dyDescent="0.25">
      <c r="A219" s="44">
        <v>21</v>
      </c>
      <c r="B219" s="35" t="s">
        <v>40</v>
      </c>
      <c r="C219" s="36">
        <v>6254012.7800000003</v>
      </c>
      <c r="D219" s="36">
        <v>4742413.8899999997</v>
      </c>
      <c r="E219" s="37">
        <v>0.75829899999999995</v>
      </c>
      <c r="F219" s="36">
        <v>4600321.1100000003</v>
      </c>
      <c r="G219" s="37">
        <v>0.73557899999999998</v>
      </c>
    </row>
    <row r="220" spans="1:7" ht="15.75" x14ac:dyDescent="0.25">
      <c r="A220" s="44">
        <v>22</v>
      </c>
      <c r="B220" s="35" t="s">
        <v>93</v>
      </c>
      <c r="C220" s="36">
        <v>24130540.120000001</v>
      </c>
      <c r="D220" s="36">
        <v>17928832.530000001</v>
      </c>
      <c r="E220" s="37">
        <v>0.74299300000000001</v>
      </c>
      <c r="F220" s="36">
        <v>17564590.289999999</v>
      </c>
      <c r="G220" s="37">
        <v>0.72789899999999996</v>
      </c>
    </row>
    <row r="221" spans="1:7" ht="15.75" x14ac:dyDescent="0.25">
      <c r="A221" s="44">
        <v>23</v>
      </c>
      <c r="B221" s="35" t="s">
        <v>97</v>
      </c>
      <c r="C221" s="36">
        <v>50860605.009999998</v>
      </c>
      <c r="D221" s="36">
        <v>40333803.350000001</v>
      </c>
      <c r="E221" s="37">
        <v>0.79302600000000001</v>
      </c>
      <c r="F221" s="36">
        <v>36755908.700000003</v>
      </c>
      <c r="G221" s="37">
        <v>0.72267899999999996</v>
      </c>
    </row>
    <row r="222" spans="1:7" ht="15.75" x14ac:dyDescent="0.25">
      <c r="A222" s="44">
        <v>24</v>
      </c>
      <c r="B222" s="35" t="s">
        <v>98</v>
      </c>
      <c r="C222" s="36">
        <v>58416593.369999997</v>
      </c>
      <c r="D222" s="36">
        <v>45504406.210000001</v>
      </c>
      <c r="E222" s="37">
        <v>0.77896399999999999</v>
      </c>
      <c r="F222" s="36">
        <v>42146885.170000002</v>
      </c>
      <c r="G222" s="37">
        <v>0.72148800000000002</v>
      </c>
    </row>
    <row r="223" spans="1:7" ht="15.75" x14ac:dyDescent="0.25">
      <c r="A223" s="44">
        <v>25</v>
      </c>
      <c r="B223" s="35" t="s">
        <v>53</v>
      </c>
      <c r="C223" s="36">
        <v>10134870.84</v>
      </c>
      <c r="D223" s="36">
        <v>7680067.0599999996</v>
      </c>
      <c r="E223" s="37">
        <v>0.75778599999999996</v>
      </c>
      <c r="F223" s="36">
        <v>7261631.2199999997</v>
      </c>
      <c r="G223" s="37">
        <v>0.71650000000000003</v>
      </c>
    </row>
    <row r="224" spans="1:7" ht="15.75" x14ac:dyDescent="0.25">
      <c r="A224" s="44">
        <v>26</v>
      </c>
      <c r="B224" s="35" t="s">
        <v>63</v>
      </c>
      <c r="C224" s="36">
        <v>10100375.310000001</v>
      </c>
      <c r="D224" s="36">
        <v>7516176.7999999998</v>
      </c>
      <c r="E224" s="37">
        <v>0.74414800000000003</v>
      </c>
      <c r="F224" s="36">
        <v>7205905.4500000002</v>
      </c>
      <c r="G224" s="37">
        <v>0.71342899999999998</v>
      </c>
    </row>
    <row r="225" spans="1:7" ht="15.75" x14ac:dyDescent="0.25">
      <c r="A225" s="44">
        <v>27</v>
      </c>
      <c r="B225" s="35" t="s">
        <v>49</v>
      </c>
      <c r="C225" s="36">
        <v>752319.81</v>
      </c>
      <c r="D225" s="36">
        <v>571134.94999999995</v>
      </c>
      <c r="E225" s="37">
        <v>0.75916499999999998</v>
      </c>
      <c r="F225" s="36">
        <v>533030.54</v>
      </c>
      <c r="G225" s="37">
        <v>0.70851600000000003</v>
      </c>
    </row>
    <row r="226" spans="1:7" ht="15.75" x14ac:dyDescent="0.25">
      <c r="A226" s="44">
        <v>28</v>
      </c>
      <c r="B226" s="35" t="s">
        <v>58</v>
      </c>
      <c r="C226" s="36">
        <v>5276799.3899999997</v>
      </c>
      <c r="D226" s="36">
        <v>3881670.95</v>
      </c>
      <c r="E226" s="37">
        <v>0.73561100000000001</v>
      </c>
      <c r="F226" s="36">
        <v>3723893.31</v>
      </c>
      <c r="G226" s="37">
        <v>0.70571099999999998</v>
      </c>
    </row>
    <row r="227" spans="1:7" ht="15.75" x14ac:dyDescent="0.25">
      <c r="A227" s="44">
        <v>29</v>
      </c>
      <c r="B227" s="35" t="s">
        <v>99</v>
      </c>
      <c r="C227" s="36">
        <v>124577818.38</v>
      </c>
      <c r="D227" s="36">
        <v>110751508.67</v>
      </c>
      <c r="E227" s="37">
        <v>0.889015</v>
      </c>
      <c r="F227" s="36">
        <v>87838147.25</v>
      </c>
      <c r="G227" s="37">
        <v>0.70508700000000002</v>
      </c>
    </row>
    <row r="228" spans="1:7" ht="15.75" x14ac:dyDescent="0.25">
      <c r="A228" s="44">
        <v>30</v>
      </c>
      <c r="B228" s="35" t="s">
        <v>74</v>
      </c>
      <c r="C228" s="36">
        <v>2200000</v>
      </c>
      <c r="D228" s="36">
        <v>1910265.81</v>
      </c>
      <c r="E228" s="37">
        <v>0.86830300000000005</v>
      </c>
      <c r="F228" s="36">
        <v>1525247.5</v>
      </c>
      <c r="G228" s="37">
        <v>0.69329399999999997</v>
      </c>
    </row>
    <row r="229" spans="1:7" ht="15.75" x14ac:dyDescent="0.25">
      <c r="A229" s="44">
        <v>31</v>
      </c>
      <c r="B229" s="35" t="s">
        <v>104</v>
      </c>
      <c r="C229" s="36">
        <v>7991663.5800000001</v>
      </c>
      <c r="D229" s="36">
        <v>7120686.7400000002</v>
      </c>
      <c r="E229" s="37">
        <v>0.89101399999999997</v>
      </c>
      <c r="F229" s="36">
        <v>5481338.9100000001</v>
      </c>
      <c r="G229" s="37">
        <v>0.68588199999999999</v>
      </c>
    </row>
    <row r="230" spans="1:7" ht="15.75" x14ac:dyDescent="0.25">
      <c r="A230" s="44">
        <v>32</v>
      </c>
      <c r="B230" s="35" t="s">
        <v>84</v>
      </c>
      <c r="C230" s="36">
        <v>3548195.26</v>
      </c>
      <c r="D230" s="36">
        <v>2616649.12</v>
      </c>
      <c r="E230" s="37">
        <v>0.73745899999999998</v>
      </c>
      <c r="F230" s="36">
        <v>2433136.12</v>
      </c>
      <c r="G230" s="37">
        <v>0.68573899999999999</v>
      </c>
    </row>
    <row r="231" spans="1:7" ht="15.75" x14ac:dyDescent="0.25">
      <c r="A231" s="44">
        <v>33</v>
      </c>
      <c r="B231" s="35" t="s">
        <v>64</v>
      </c>
      <c r="C231" s="36">
        <v>33775288.740000002</v>
      </c>
      <c r="D231" s="36">
        <v>28929179.620000001</v>
      </c>
      <c r="E231" s="37">
        <v>0.85651900000000003</v>
      </c>
      <c r="F231" s="36">
        <v>23006607.84</v>
      </c>
      <c r="G231" s="37">
        <v>0.68116699999999997</v>
      </c>
    </row>
    <row r="232" spans="1:7" ht="15.75" x14ac:dyDescent="0.25">
      <c r="A232" s="44">
        <v>34</v>
      </c>
      <c r="B232" s="35" t="s">
        <v>117</v>
      </c>
      <c r="C232" s="36">
        <v>17914850.190000001</v>
      </c>
      <c r="D232" s="36">
        <v>15960356.220000001</v>
      </c>
      <c r="E232" s="37">
        <v>0.89090100000000005</v>
      </c>
      <c r="F232" s="36">
        <v>11951934.32</v>
      </c>
      <c r="G232" s="37">
        <v>0.66715199999999997</v>
      </c>
    </row>
    <row r="233" spans="1:7" ht="15.75" x14ac:dyDescent="0.25">
      <c r="A233" s="44">
        <v>35</v>
      </c>
      <c r="B233" s="35" t="s">
        <v>85</v>
      </c>
      <c r="C233" s="36">
        <v>1640247.37</v>
      </c>
      <c r="D233" s="36">
        <v>1263890.92</v>
      </c>
      <c r="E233" s="37">
        <v>0.77054900000000004</v>
      </c>
      <c r="F233" s="36">
        <v>1092265.31</v>
      </c>
      <c r="G233" s="37">
        <v>0.66591500000000003</v>
      </c>
    </row>
    <row r="234" spans="1:7" ht="15.75" x14ac:dyDescent="0.25">
      <c r="A234" s="44">
        <v>36</v>
      </c>
      <c r="B234" s="35" t="s">
        <v>105</v>
      </c>
      <c r="C234" s="36">
        <v>9162971.2100000009</v>
      </c>
      <c r="D234" s="36">
        <v>8080275.3300000001</v>
      </c>
      <c r="E234" s="37">
        <v>0.88183999999999996</v>
      </c>
      <c r="F234" s="36">
        <v>6096805.2999999998</v>
      </c>
      <c r="G234" s="37">
        <v>0.66537400000000002</v>
      </c>
    </row>
    <row r="235" spans="1:7" ht="15.75" x14ac:dyDescent="0.25">
      <c r="A235" s="44">
        <v>37</v>
      </c>
      <c r="B235" s="35" t="s">
        <v>54</v>
      </c>
      <c r="C235" s="36">
        <v>4908807.29</v>
      </c>
      <c r="D235" s="36">
        <v>3368190.24</v>
      </c>
      <c r="E235" s="37">
        <v>0.68615199999999998</v>
      </c>
      <c r="F235" s="36">
        <v>3234685.75</v>
      </c>
      <c r="G235" s="37">
        <v>0.65895599999999999</v>
      </c>
    </row>
    <row r="236" spans="1:7" ht="15.75" x14ac:dyDescent="0.25">
      <c r="A236" s="44">
        <v>38</v>
      </c>
      <c r="B236" s="35" t="s">
        <v>55</v>
      </c>
      <c r="C236" s="36">
        <v>2550030.6800000002</v>
      </c>
      <c r="D236" s="36">
        <v>1795295.02</v>
      </c>
      <c r="E236" s="37">
        <v>0.70402900000000002</v>
      </c>
      <c r="F236" s="36">
        <v>1677611.74</v>
      </c>
      <c r="G236" s="37">
        <v>0.65787899999999999</v>
      </c>
    </row>
    <row r="237" spans="1:7" ht="15.75" x14ac:dyDescent="0.25">
      <c r="A237" s="44">
        <v>39</v>
      </c>
      <c r="B237" s="35" t="s">
        <v>65</v>
      </c>
      <c r="C237" s="36">
        <v>339095.45</v>
      </c>
      <c r="D237" s="36">
        <v>217706.65</v>
      </c>
      <c r="E237" s="37">
        <v>0.64202199999999998</v>
      </c>
      <c r="F237" s="36">
        <v>217640.41</v>
      </c>
      <c r="G237" s="37">
        <v>0.64182600000000001</v>
      </c>
    </row>
    <row r="238" spans="1:7" ht="15.75" x14ac:dyDescent="0.25">
      <c r="A238" s="44">
        <v>40</v>
      </c>
      <c r="B238" s="35" t="s">
        <v>73</v>
      </c>
      <c r="C238" s="36">
        <v>2679758.2999999998</v>
      </c>
      <c r="D238" s="36">
        <v>2045808.74</v>
      </c>
      <c r="E238" s="37">
        <v>0.76343000000000005</v>
      </c>
      <c r="F238" s="36">
        <v>1672037.85</v>
      </c>
      <c r="G238" s="37">
        <v>0.62395100000000003</v>
      </c>
    </row>
    <row r="239" spans="1:7" ht="15.75" x14ac:dyDescent="0.25">
      <c r="A239" s="44">
        <v>41</v>
      </c>
      <c r="B239" s="35" t="s">
        <v>46</v>
      </c>
      <c r="C239" s="36">
        <v>5300942.9000000004</v>
      </c>
      <c r="D239" s="36">
        <v>3746936.9</v>
      </c>
      <c r="E239" s="37">
        <v>0.706843</v>
      </c>
      <c r="F239" s="36">
        <v>3281566.75</v>
      </c>
      <c r="G239" s="37">
        <v>0.61905299999999996</v>
      </c>
    </row>
    <row r="240" spans="1:7" ht="15.75" x14ac:dyDescent="0.25">
      <c r="A240" s="44">
        <v>42</v>
      </c>
      <c r="B240" s="35" t="s">
        <v>45</v>
      </c>
      <c r="C240" s="36">
        <v>5992088.25</v>
      </c>
      <c r="D240" s="36">
        <v>3692088.25</v>
      </c>
      <c r="E240" s="37">
        <v>0.61616099999999996</v>
      </c>
      <c r="F240" s="36">
        <v>3692088.25</v>
      </c>
      <c r="G240" s="37">
        <v>0.61616099999999996</v>
      </c>
    </row>
    <row r="241" spans="1:7" ht="15.75" x14ac:dyDescent="0.25">
      <c r="A241" s="44">
        <v>43</v>
      </c>
      <c r="B241" s="35" t="s">
        <v>106</v>
      </c>
      <c r="C241" s="36">
        <v>8032189.7699999996</v>
      </c>
      <c r="D241" s="36">
        <v>6322526.29</v>
      </c>
      <c r="E241" s="37">
        <v>0.78714899999999999</v>
      </c>
      <c r="F241" s="36">
        <v>4875445.5999999996</v>
      </c>
      <c r="G241" s="37">
        <v>0.60698799999999997</v>
      </c>
    </row>
    <row r="242" spans="1:7" ht="15.75" x14ac:dyDescent="0.25">
      <c r="A242" s="44">
        <v>44</v>
      </c>
      <c r="B242" s="35" t="s">
        <v>118</v>
      </c>
      <c r="C242" s="36">
        <v>6035643.4299999997</v>
      </c>
      <c r="D242" s="36">
        <v>4604905.3499999996</v>
      </c>
      <c r="E242" s="37">
        <v>0.76295199999999996</v>
      </c>
      <c r="F242" s="36">
        <v>3630924.18</v>
      </c>
      <c r="G242" s="37">
        <v>0.60158</v>
      </c>
    </row>
    <row r="243" spans="1:7" ht="15.75" x14ac:dyDescent="0.25">
      <c r="A243" s="44">
        <v>45</v>
      </c>
      <c r="B243" s="35" t="s">
        <v>86</v>
      </c>
      <c r="C243" s="36">
        <v>21947464.739999998</v>
      </c>
      <c r="D243" s="36">
        <v>15554629.15</v>
      </c>
      <c r="E243" s="37">
        <v>0.70872100000000005</v>
      </c>
      <c r="F243" s="36">
        <v>13113770.74</v>
      </c>
      <c r="G243" s="37">
        <v>0.59750700000000001</v>
      </c>
    </row>
    <row r="244" spans="1:7" ht="15.75" x14ac:dyDescent="0.25">
      <c r="A244" s="44">
        <v>46</v>
      </c>
      <c r="B244" s="35" t="s">
        <v>107</v>
      </c>
      <c r="C244" s="36">
        <v>7731743.8499999996</v>
      </c>
      <c r="D244" s="36">
        <v>6241538.4400000004</v>
      </c>
      <c r="E244" s="37">
        <v>0.80726100000000001</v>
      </c>
      <c r="F244" s="36">
        <v>4537740.6500000004</v>
      </c>
      <c r="G244" s="37">
        <v>0.586897</v>
      </c>
    </row>
    <row r="245" spans="1:7" ht="15.75" x14ac:dyDescent="0.25">
      <c r="A245" s="44">
        <v>47</v>
      </c>
      <c r="B245" s="35" t="s">
        <v>87</v>
      </c>
      <c r="C245" s="36">
        <v>5908827.9100000001</v>
      </c>
      <c r="D245" s="36">
        <v>4404358.26</v>
      </c>
      <c r="E245" s="37">
        <v>0.74538599999999999</v>
      </c>
      <c r="F245" s="36">
        <v>3464761.98</v>
      </c>
      <c r="G245" s="37">
        <v>0.58636999999999995</v>
      </c>
    </row>
    <row r="246" spans="1:7" ht="15.75" x14ac:dyDescent="0.25">
      <c r="A246" s="44">
        <v>48</v>
      </c>
      <c r="B246" s="35" t="s">
        <v>70</v>
      </c>
      <c r="C246" s="36">
        <v>15710571.16</v>
      </c>
      <c r="D246" s="36">
        <v>10440478.74</v>
      </c>
      <c r="E246" s="37">
        <v>0.664551</v>
      </c>
      <c r="F246" s="36">
        <v>9209529.2599999998</v>
      </c>
      <c r="G246" s="37">
        <v>0.58620000000000005</v>
      </c>
    </row>
    <row r="247" spans="1:7" ht="15.75" x14ac:dyDescent="0.25">
      <c r="A247" s="44">
        <v>49</v>
      </c>
      <c r="B247" s="35" t="s">
        <v>100</v>
      </c>
      <c r="C247" s="36">
        <v>36033315.969999999</v>
      </c>
      <c r="D247" s="36">
        <v>33687618.740000002</v>
      </c>
      <c r="E247" s="37">
        <v>0.93490200000000001</v>
      </c>
      <c r="F247" s="36">
        <v>21003360.559999999</v>
      </c>
      <c r="G247" s="37">
        <v>0.58288700000000004</v>
      </c>
    </row>
    <row r="248" spans="1:7" ht="15.75" x14ac:dyDescent="0.25">
      <c r="A248" s="44">
        <v>50</v>
      </c>
      <c r="B248" s="35" t="s">
        <v>88</v>
      </c>
      <c r="C248" s="36">
        <v>2577243.0299999998</v>
      </c>
      <c r="D248" s="36">
        <v>1833600</v>
      </c>
      <c r="E248" s="37">
        <v>0.71145800000000003</v>
      </c>
      <c r="F248" s="36">
        <v>1463568.61</v>
      </c>
      <c r="G248" s="37">
        <v>0.56788099999999997</v>
      </c>
    </row>
    <row r="249" spans="1:7" ht="15.75" x14ac:dyDescent="0.25">
      <c r="A249" s="44">
        <v>51</v>
      </c>
      <c r="B249" s="35" t="s">
        <v>108</v>
      </c>
      <c r="C249" s="36">
        <v>6842116.4699999997</v>
      </c>
      <c r="D249" s="36">
        <v>5345152.6100000003</v>
      </c>
      <c r="E249" s="37">
        <v>0.78121300000000005</v>
      </c>
      <c r="F249" s="36">
        <v>3789876.17</v>
      </c>
      <c r="G249" s="37">
        <v>0.55390399999999995</v>
      </c>
    </row>
    <row r="250" spans="1:7" ht="15.75" x14ac:dyDescent="0.25">
      <c r="A250" s="44">
        <v>52</v>
      </c>
      <c r="B250" s="35" t="s">
        <v>77</v>
      </c>
      <c r="C250" s="36">
        <v>1188874.31</v>
      </c>
      <c r="D250" s="36">
        <v>822953.27</v>
      </c>
      <c r="E250" s="37">
        <v>0.69221200000000005</v>
      </c>
      <c r="F250" s="36">
        <v>658455.27</v>
      </c>
      <c r="G250" s="37">
        <v>0.55384800000000001</v>
      </c>
    </row>
    <row r="251" spans="1:7" ht="15.75" x14ac:dyDescent="0.25">
      <c r="A251" s="44">
        <v>53</v>
      </c>
      <c r="B251" s="35" t="s">
        <v>89</v>
      </c>
      <c r="C251" s="36">
        <v>2711248.47</v>
      </c>
      <c r="D251" s="36">
        <v>2228320.2599999998</v>
      </c>
      <c r="E251" s="37">
        <v>0.82188000000000005</v>
      </c>
      <c r="F251" s="36">
        <v>1499735.74</v>
      </c>
      <c r="G251" s="37">
        <v>0.55315300000000001</v>
      </c>
    </row>
    <row r="252" spans="1:7" ht="15.75" x14ac:dyDescent="0.25">
      <c r="A252" s="44">
        <v>54</v>
      </c>
      <c r="B252" s="35" t="s">
        <v>109</v>
      </c>
      <c r="C252" s="36">
        <v>9342187.7799999993</v>
      </c>
      <c r="D252" s="36">
        <v>7463760.2300000004</v>
      </c>
      <c r="E252" s="37">
        <v>0.79893099999999995</v>
      </c>
      <c r="F252" s="36">
        <v>5101752.46</v>
      </c>
      <c r="G252" s="37">
        <v>0.54609799999999997</v>
      </c>
    </row>
    <row r="253" spans="1:7" ht="15.75" x14ac:dyDescent="0.25">
      <c r="A253" s="44">
        <v>55</v>
      </c>
      <c r="B253" s="35" t="s">
        <v>120</v>
      </c>
      <c r="C253" s="36">
        <v>9451798.7599999998</v>
      </c>
      <c r="D253" s="36">
        <v>5142107.12</v>
      </c>
      <c r="E253" s="37">
        <v>0.54403500000000005</v>
      </c>
      <c r="F253" s="36">
        <v>4716982.97</v>
      </c>
      <c r="G253" s="37">
        <v>0.49905699999999997</v>
      </c>
    </row>
    <row r="254" spans="1:7" ht="15.75" x14ac:dyDescent="0.25">
      <c r="A254" s="44">
        <v>56</v>
      </c>
      <c r="B254" s="35" t="s">
        <v>110</v>
      </c>
      <c r="C254" s="36">
        <v>2046165.51</v>
      </c>
      <c r="D254" s="36">
        <v>1588728.95</v>
      </c>
      <c r="E254" s="37">
        <v>0.77644199999999997</v>
      </c>
      <c r="F254" s="36">
        <v>975003.38</v>
      </c>
      <c r="G254" s="37">
        <v>0.47650300000000001</v>
      </c>
    </row>
    <row r="255" spans="1:7" ht="15.75" x14ac:dyDescent="0.25">
      <c r="A255" s="44">
        <v>57</v>
      </c>
      <c r="B255" s="35" t="s">
        <v>111</v>
      </c>
      <c r="C255" s="36">
        <v>6347403.0999999996</v>
      </c>
      <c r="D255" s="36">
        <v>4774706.8600000003</v>
      </c>
      <c r="E255" s="37">
        <v>0.75222999999999995</v>
      </c>
      <c r="F255" s="36">
        <v>3015198.7</v>
      </c>
      <c r="G255" s="37">
        <v>0.47502899999999998</v>
      </c>
    </row>
    <row r="256" spans="1:7" ht="15.75" x14ac:dyDescent="0.25">
      <c r="A256" s="44">
        <v>58</v>
      </c>
      <c r="B256" s="35" t="s">
        <v>101</v>
      </c>
      <c r="C256" s="36">
        <v>118999435.56</v>
      </c>
      <c r="D256" s="36">
        <v>79549744.829999998</v>
      </c>
      <c r="E256" s="37">
        <v>0.66848799999999997</v>
      </c>
      <c r="F256" s="36">
        <v>53875960.710000001</v>
      </c>
      <c r="G256" s="37">
        <v>0.452741</v>
      </c>
    </row>
    <row r="257" spans="1:7" ht="15.75" x14ac:dyDescent="0.25">
      <c r="A257" s="44">
        <v>59</v>
      </c>
      <c r="B257" s="35" t="s">
        <v>90</v>
      </c>
      <c r="C257" s="36">
        <v>180000</v>
      </c>
      <c r="D257" s="36">
        <v>78665.070000000007</v>
      </c>
      <c r="E257" s="37">
        <v>0.43702800000000003</v>
      </c>
      <c r="F257" s="36">
        <v>78665.070000000007</v>
      </c>
      <c r="G257" s="37">
        <v>0.43702800000000003</v>
      </c>
    </row>
    <row r="258" spans="1:7" ht="15.75" x14ac:dyDescent="0.25">
      <c r="A258" s="44">
        <v>60</v>
      </c>
      <c r="B258" s="35" t="s">
        <v>112</v>
      </c>
      <c r="C258" s="36">
        <v>1169677.1299999999</v>
      </c>
      <c r="D258" s="36">
        <v>568879.24</v>
      </c>
      <c r="E258" s="37">
        <v>0.48635600000000001</v>
      </c>
      <c r="F258" s="36">
        <v>485410.02</v>
      </c>
      <c r="G258" s="37">
        <v>0.414995</v>
      </c>
    </row>
    <row r="259" spans="1:7" ht="15.75" x14ac:dyDescent="0.25">
      <c r="A259" s="44">
        <v>61</v>
      </c>
      <c r="B259" s="35" t="s">
        <v>122</v>
      </c>
      <c r="C259" s="36">
        <v>5386685.6799999997</v>
      </c>
      <c r="D259" s="36">
        <v>3706686.38</v>
      </c>
      <c r="E259" s="37">
        <v>0.68811999999999995</v>
      </c>
      <c r="F259" s="36">
        <v>2105715.7599999998</v>
      </c>
      <c r="G259" s="37">
        <v>0.39091100000000001</v>
      </c>
    </row>
    <row r="260" spans="1:7" ht="15.75" x14ac:dyDescent="0.25">
      <c r="A260" s="44">
        <v>62</v>
      </c>
      <c r="B260" s="35" t="s">
        <v>76</v>
      </c>
      <c r="C260" s="36">
        <v>773850</v>
      </c>
      <c r="D260" s="36">
        <v>680539.07</v>
      </c>
      <c r="E260" s="37">
        <v>0.87941999999999998</v>
      </c>
      <c r="F260" s="36">
        <v>261000</v>
      </c>
      <c r="G260" s="37">
        <v>0.33727499999999999</v>
      </c>
    </row>
    <row r="261" spans="1:7" ht="15.75" x14ac:dyDescent="0.25">
      <c r="A261" s="44">
        <v>63</v>
      </c>
      <c r="B261" s="35" t="s">
        <v>113</v>
      </c>
      <c r="C261" s="36">
        <v>10985990.43</v>
      </c>
      <c r="D261" s="36">
        <v>9327832.9000000004</v>
      </c>
      <c r="E261" s="37">
        <v>0.84906599999999999</v>
      </c>
      <c r="F261" s="36">
        <v>3683765.98</v>
      </c>
      <c r="G261" s="37">
        <v>0.33531499999999997</v>
      </c>
    </row>
    <row r="262" spans="1:7" ht="15.75" x14ac:dyDescent="0.25">
      <c r="A262" s="44">
        <v>64</v>
      </c>
      <c r="B262" s="35" t="s">
        <v>78</v>
      </c>
      <c r="C262" s="36">
        <v>7718052.6100000003</v>
      </c>
      <c r="D262" s="36">
        <v>5135708.79</v>
      </c>
      <c r="E262" s="37">
        <v>0.66541499999999998</v>
      </c>
      <c r="F262" s="36">
        <v>2419274.0299999998</v>
      </c>
      <c r="G262" s="37">
        <v>0.31345699999999999</v>
      </c>
    </row>
    <row r="263" spans="1:7" ht="15.75" x14ac:dyDescent="0.25">
      <c r="A263" s="44">
        <v>65</v>
      </c>
      <c r="B263" s="35" t="s">
        <v>66</v>
      </c>
      <c r="C263" s="36">
        <v>209680.2</v>
      </c>
      <c r="D263" s="36">
        <v>37082.07</v>
      </c>
      <c r="E263" s="37">
        <v>0.17685100000000001</v>
      </c>
      <c r="F263" s="36">
        <v>18226.8</v>
      </c>
      <c r="G263" s="37">
        <v>8.6927000000000004E-2</v>
      </c>
    </row>
    <row r="264" spans="1:7" x14ac:dyDescent="0.25">
      <c r="A264" s="86" t="s">
        <v>123</v>
      </c>
      <c r="B264" s="87"/>
      <c r="C264" s="41">
        <v>1026233017.92</v>
      </c>
      <c r="D264" s="41">
        <v>841826876.38999999</v>
      </c>
      <c r="E264" s="42">
        <v>0.82030800000000004</v>
      </c>
      <c r="F264" s="41">
        <v>711397758.75</v>
      </c>
      <c r="G264" s="42">
        <v>0.69321299999999997</v>
      </c>
    </row>
    <row r="265" spans="1:7" ht="6.95" customHeight="1" x14ac:dyDescent="0.25"/>
    <row r="266" spans="1:7" hidden="1" x14ac:dyDescent="0.25"/>
    <row r="267" spans="1:7" hidden="1" x14ac:dyDescent="0.25"/>
    <row r="268" spans="1:7" ht="15.75" hidden="1" x14ac:dyDescent="0.25">
      <c r="A268" s="43"/>
      <c r="B268" s="43"/>
      <c r="C268" s="43"/>
      <c r="D268" s="43"/>
      <c r="E268" s="43"/>
      <c r="F268" s="43"/>
      <c r="G268" s="43"/>
    </row>
    <row r="269" spans="1:7" x14ac:dyDescent="0.25"/>
  </sheetData>
  <mergeCells count="33">
    <mergeCell ref="A196:G196"/>
    <mergeCell ref="A197:G197"/>
    <mergeCell ref="A264:B264"/>
    <mergeCell ref="A116:G116"/>
    <mergeCell ref="A117:G117"/>
    <mergeCell ref="A170:B170"/>
    <mergeCell ref="A176:G176"/>
    <mergeCell ref="A177:G177"/>
    <mergeCell ref="A91:G91"/>
    <mergeCell ref="A92:G92"/>
    <mergeCell ref="A93:G93"/>
    <mergeCell ref="A110:B110"/>
    <mergeCell ref="A193:B193"/>
    <mergeCell ref="A63:A74"/>
    <mergeCell ref="A75:A81"/>
    <mergeCell ref="A82:A83"/>
    <mergeCell ref="A84:A85"/>
    <mergeCell ref="A86:B86"/>
    <mergeCell ref="A32:A35"/>
    <mergeCell ref="A36:A40"/>
    <mergeCell ref="A41:A44"/>
    <mergeCell ref="A45:A56"/>
    <mergeCell ref="A57:A62"/>
    <mergeCell ref="A9:A11"/>
    <mergeCell ref="A12:A14"/>
    <mergeCell ref="A15:A20"/>
    <mergeCell ref="A21:A23"/>
    <mergeCell ref="A24:A31"/>
    <mergeCell ref="A1:G1"/>
    <mergeCell ref="A2:G2"/>
    <mergeCell ref="A3:G3"/>
    <mergeCell ref="A4:G4"/>
    <mergeCell ref="A6:A8"/>
  </mergeCells>
  <printOptions horizontalCentered="1" verticalCentered="1"/>
  <pageMargins left="0.39370078740157483" right="0.39370078740157483" top="0.39370078740157483" bottom="0.39370078740157483" header="0" footer="0"/>
  <pageSetup scale="47" fitToHeight="0" orientation="portrait" r:id="rId1"/>
  <rowBreaks count="5" manualBreakCount="5">
    <brk id="1" max="16383" man="1"/>
    <brk id="88" max="16383" man="1"/>
    <brk id="113" max="16383" man="1"/>
    <brk id="173" max="16383" man="1"/>
    <brk id="194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FC82"/>
  <sheetViews>
    <sheetView showGridLines="0" zoomScaleNormal="100" workbookViewId="0">
      <selection activeCell="XFD1" sqref="XFD1:XFD1048576"/>
    </sheetView>
  </sheetViews>
  <sheetFormatPr baseColWidth="10" defaultColWidth="9.140625" defaultRowHeight="15" zeroHeight="1" x14ac:dyDescent="0.25"/>
  <cols>
    <col min="1" max="1" width="19.42578125" bestFit="1" customWidth="1"/>
    <col min="2" max="2" width="68.42578125" bestFit="1" customWidth="1"/>
    <col min="3" max="6" width="20.5703125" bestFit="1" customWidth="1"/>
    <col min="7" max="7" width="30.85546875" customWidth="1"/>
    <col min="8" max="16383" width="0" hidden="1" customWidth="1"/>
    <col min="16384" max="16384" width="0.7109375" customWidth="1"/>
  </cols>
  <sheetData>
    <row r="1" spans="1:7" ht="140.1" customHeight="1" x14ac:dyDescent="0.25">
      <c r="A1" s="81" t="s">
        <v>181</v>
      </c>
      <c r="B1" s="82"/>
      <c r="C1" s="82"/>
      <c r="D1" s="82"/>
      <c r="E1" s="82"/>
      <c r="F1" s="82"/>
      <c r="G1" s="82"/>
    </row>
    <row r="2" spans="1:7" x14ac:dyDescent="0.25">
      <c r="A2" s="82"/>
      <c r="B2" s="82"/>
      <c r="C2" s="82"/>
      <c r="D2" s="82"/>
      <c r="E2" s="82"/>
      <c r="F2" s="82"/>
      <c r="G2" s="82"/>
    </row>
    <row r="3" spans="1:7" ht="15.75" x14ac:dyDescent="0.25">
      <c r="A3" s="83" t="s">
        <v>33</v>
      </c>
      <c r="B3" s="82"/>
      <c r="C3" s="82"/>
      <c r="D3" s="82"/>
      <c r="E3" s="82"/>
      <c r="F3" s="82"/>
      <c r="G3" s="82"/>
    </row>
    <row r="4" spans="1:7" ht="15.75" x14ac:dyDescent="0.25">
      <c r="A4" s="83" t="s">
        <v>132</v>
      </c>
      <c r="B4" s="82"/>
      <c r="C4" s="82"/>
      <c r="D4" s="82"/>
      <c r="E4" s="82"/>
      <c r="F4" s="82"/>
      <c r="G4" s="82"/>
    </row>
    <row r="5" spans="1:7" ht="38.25" x14ac:dyDescent="0.25">
      <c r="A5" s="33" t="s">
        <v>35</v>
      </c>
      <c r="B5" s="34" t="s">
        <v>36</v>
      </c>
      <c r="C5" s="33" t="s">
        <v>16</v>
      </c>
      <c r="D5" s="33" t="s">
        <v>17</v>
      </c>
      <c r="E5" s="33" t="s">
        <v>37</v>
      </c>
      <c r="F5" s="33" t="s">
        <v>18</v>
      </c>
      <c r="G5" s="33" t="s">
        <v>38</v>
      </c>
    </row>
    <row r="6" spans="1:7" ht="15.75" x14ac:dyDescent="0.25">
      <c r="A6" s="84">
        <v>1</v>
      </c>
      <c r="B6" s="38" t="s">
        <v>56</v>
      </c>
      <c r="C6" s="39">
        <v>80570.570000000007</v>
      </c>
      <c r="D6" s="39">
        <v>76733</v>
      </c>
      <c r="E6" s="40">
        <v>0.95237000000000005</v>
      </c>
      <c r="F6" s="39">
        <v>76733</v>
      </c>
      <c r="G6" s="40">
        <v>0.95237000000000005</v>
      </c>
    </row>
    <row r="7" spans="1:7" ht="15.75" x14ac:dyDescent="0.25">
      <c r="A7" s="85"/>
      <c r="B7" s="35" t="s">
        <v>57</v>
      </c>
      <c r="C7" s="36">
        <v>80570.570000000007</v>
      </c>
      <c r="D7" s="36">
        <v>76733</v>
      </c>
      <c r="E7" s="37">
        <v>0.95237000000000005</v>
      </c>
      <c r="F7" s="36">
        <v>76733</v>
      </c>
      <c r="G7" s="37">
        <v>0.95237000000000005</v>
      </c>
    </row>
    <row r="8" spans="1:7" ht="15.75" x14ac:dyDescent="0.25">
      <c r="A8" s="84">
        <v>2</v>
      </c>
      <c r="B8" s="38" t="s">
        <v>41</v>
      </c>
      <c r="C8" s="39">
        <v>276950012.48000002</v>
      </c>
      <c r="D8" s="39">
        <v>246802323.53</v>
      </c>
      <c r="E8" s="40">
        <v>0.89114400000000005</v>
      </c>
      <c r="F8" s="39">
        <v>225166099.88</v>
      </c>
      <c r="G8" s="40">
        <v>0.81302099999999999</v>
      </c>
    </row>
    <row r="9" spans="1:7" ht="15.75" x14ac:dyDescent="0.25">
      <c r="A9" s="85"/>
      <c r="B9" s="35" t="s">
        <v>42</v>
      </c>
      <c r="C9" s="36">
        <v>20963849.129999999</v>
      </c>
      <c r="D9" s="36">
        <v>19574554.84</v>
      </c>
      <c r="E9" s="37">
        <v>0.93372900000000003</v>
      </c>
      <c r="F9" s="36">
        <v>18693525.59</v>
      </c>
      <c r="G9" s="37">
        <v>0.89170300000000002</v>
      </c>
    </row>
    <row r="10" spans="1:7" ht="15.75" x14ac:dyDescent="0.25">
      <c r="A10" s="85"/>
      <c r="B10" s="35" t="s">
        <v>43</v>
      </c>
      <c r="C10" s="36">
        <v>184666939.93000001</v>
      </c>
      <c r="D10" s="36">
        <v>166881853.99000001</v>
      </c>
      <c r="E10" s="37">
        <v>0.90369100000000002</v>
      </c>
      <c r="F10" s="36">
        <v>150823894.96000001</v>
      </c>
      <c r="G10" s="37">
        <v>0.81673499999999999</v>
      </c>
    </row>
    <row r="11" spans="1:7" ht="15.75" x14ac:dyDescent="0.25">
      <c r="A11" s="85"/>
      <c r="B11" s="35" t="s">
        <v>44</v>
      </c>
      <c r="C11" s="36">
        <v>975594.37</v>
      </c>
      <c r="D11" s="36">
        <v>821884.29</v>
      </c>
      <c r="E11" s="37">
        <v>0.842445</v>
      </c>
      <c r="F11" s="36">
        <v>789369.42</v>
      </c>
      <c r="G11" s="37">
        <v>0.80911599999999995</v>
      </c>
    </row>
    <row r="12" spans="1:7" ht="15.75" x14ac:dyDescent="0.25">
      <c r="A12" s="85"/>
      <c r="B12" s="35" t="s">
        <v>45</v>
      </c>
      <c r="C12" s="36">
        <v>70343629.049999997</v>
      </c>
      <c r="D12" s="36">
        <v>59524030.409999996</v>
      </c>
      <c r="E12" s="37">
        <v>0.84618899999999997</v>
      </c>
      <c r="F12" s="36">
        <v>54859309.909999996</v>
      </c>
      <c r="G12" s="37">
        <v>0.77987600000000001</v>
      </c>
    </row>
    <row r="13" spans="1:7" ht="15.75" x14ac:dyDescent="0.25">
      <c r="A13" s="84">
        <v>3</v>
      </c>
      <c r="B13" s="38" t="s">
        <v>71</v>
      </c>
      <c r="C13" s="39">
        <v>27035532.109999999</v>
      </c>
      <c r="D13" s="39">
        <v>21107134.809999999</v>
      </c>
      <c r="E13" s="40">
        <v>0.78071800000000002</v>
      </c>
      <c r="F13" s="39">
        <v>19711020.16</v>
      </c>
      <c r="G13" s="40">
        <v>0.729078</v>
      </c>
    </row>
    <row r="14" spans="1:7" ht="15.75" x14ac:dyDescent="0.25">
      <c r="A14" s="85"/>
      <c r="B14" s="35" t="s">
        <v>73</v>
      </c>
      <c r="C14" s="36">
        <v>4892790.6399999997</v>
      </c>
      <c r="D14" s="36">
        <v>4000750.4</v>
      </c>
      <c r="E14" s="37">
        <v>0.81768300000000005</v>
      </c>
      <c r="F14" s="36">
        <v>3897978.74</v>
      </c>
      <c r="G14" s="37">
        <v>0.796678</v>
      </c>
    </row>
    <row r="15" spans="1:7" ht="15.75" x14ac:dyDescent="0.25">
      <c r="A15" s="85"/>
      <c r="B15" s="35" t="s">
        <v>72</v>
      </c>
      <c r="C15" s="36">
        <v>11580254.199999999</v>
      </c>
      <c r="D15" s="36">
        <v>9256895.1899999995</v>
      </c>
      <c r="E15" s="37">
        <v>0.799369</v>
      </c>
      <c r="F15" s="36">
        <v>8626273.7599999998</v>
      </c>
      <c r="G15" s="37">
        <v>0.74491200000000002</v>
      </c>
    </row>
    <row r="16" spans="1:7" ht="15.75" x14ac:dyDescent="0.25">
      <c r="A16" s="85"/>
      <c r="B16" s="35" t="s">
        <v>76</v>
      </c>
      <c r="C16" s="36">
        <v>3223963.45</v>
      </c>
      <c r="D16" s="36">
        <v>2414887.4500000002</v>
      </c>
      <c r="E16" s="37">
        <v>0.74904300000000001</v>
      </c>
      <c r="F16" s="36">
        <v>2401487.14</v>
      </c>
      <c r="G16" s="37">
        <v>0.74488699999999997</v>
      </c>
    </row>
    <row r="17" spans="1:7" ht="15.75" x14ac:dyDescent="0.25">
      <c r="A17" s="85"/>
      <c r="B17" s="35" t="s">
        <v>74</v>
      </c>
      <c r="C17" s="36">
        <v>6260575.04</v>
      </c>
      <c r="D17" s="36">
        <v>4940385.13</v>
      </c>
      <c r="E17" s="37">
        <v>0.78912599999999999</v>
      </c>
      <c r="F17" s="36">
        <v>4424037.8099999996</v>
      </c>
      <c r="G17" s="37">
        <v>0.70665</v>
      </c>
    </row>
    <row r="18" spans="1:7" ht="15.75" x14ac:dyDescent="0.25">
      <c r="A18" s="85"/>
      <c r="B18" s="35" t="s">
        <v>75</v>
      </c>
      <c r="C18" s="36">
        <v>1077948.78</v>
      </c>
      <c r="D18" s="36">
        <v>494216.64</v>
      </c>
      <c r="E18" s="37">
        <v>0.45847900000000003</v>
      </c>
      <c r="F18" s="36">
        <v>361242.71</v>
      </c>
      <c r="G18" s="37">
        <v>0.33511999999999997</v>
      </c>
    </row>
    <row r="19" spans="1:7" ht="15.75" x14ac:dyDescent="0.25">
      <c r="A19" s="84">
        <v>4</v>
      </c>
      <c r="B19" s="38" t="s">
        <v>96</v>
      </c>
      <c r="C19" s="39">
        <v>180962474.50999999</v>
      </c>
      <c r="D19" s="39">
        <v>128219509.89</v>
      </c>
      <c r="E19" s="40">
        <v>0.70854200000000001</v>
      </c>
      <c r="F19" s="39">
        <v>111350182.98</v>
      </c>
      <c r="G19" s="40">
        <v>0.61532200000000004</v>
      </c>
    </row>
    <row r="20" spans="1:7" ht="15.75" x14ac:dyDescent="0.25">
      <c r="A20" s="85"/>
      <c r="B20" s="35" t="s">
        <v>97</v>
      </c>
      <c r="C20" s="36">
        <v>52225890.990000002</v>
      </c>
      <c r="D20" s="36">
        <v>46981478.509999998</v>
      </c>
      <c r="E20" s="37">
        <v>0.89958199999999999</v>
      </c>
      <c r="F20" s="36">
        <v>44662794.060000002</v>
      </c>
      <c r="G20" s="37">
        <v>0.85518499999999997</v>
      </c>
    </row>
    <row r="21" spans="1:7" ht="15.75" x14ac:dyDescent="0.25">
      <c r="A21" s="85"/>
      <c r="B21" s="35" t="s">
        <v>99</v>
      </c>
      <c r="C21" s="36">
        <v>109187190.08</v>
      </c>
      <c r="D21" s="36">
        <v>70401967.140000001</v>
      </c>
      <c r="E21" s="37">
        <v>0.64478199999999997</v>
      </c>
      <c r="F21" s="36">
        <v>57385111.090000004</v>
      </c>
      <c r="G21" s="37">
        <v>0.52556599999999998</v>
      </c>
    </row>
    <row r="22" spans="1:7" ht="15.75" x14ac:dyDescent="0.25">
      <c r="A22" s="85"/>
      <c r="B22" s="35" t="s">
        <v>100</v>
      </c>
      <c r="C22" s="36">
        <v>19549393.440000001</v>
      </c>
      <c r="D22" s="36">
        <v>10836064.24</v>
      </c>
      <c r="E22" s="37">
        <v>0.55429200000000001</v>
      </c>
      <c r="F22" s="36">
        <v>9302277.8300000001</v>
      </c>
      <c r="G22" s="37">
        <v>0.47583500000000001</v>
      </c>
    </row>
    <row r="23" spans="1:7" ht="15.75" x14ac:dyDescent="0.25">
      <c r="A23" s="84">
        <v>5</v>
      </c>
      <c r="B23" s="38" t="s">
        <v>91</v>
      </c>
      <c r="C23" s="39">
        <v>106240656.34</v>
      </c>
      <c r="D23" s="39">
        <v>76323778.329999998</v>
      </c>
      <c r="E23" s="40">
        <v>0.71840499999999996</v>
      </c>
      <c r="F23" s="39">
        <v>63168320.369999997</v>
      </c>
      <c r="G23" s="40">
        <v>0.59457800000000005</v>
      </c>
    </row>
    <row r="24" spans="1:7" ht="15.75" x14ac:dyDescent="0.25">
      <c r="A24" s="85"/>
      <c r="B24" s="35" t="s">
        <v>94</v>
      </c>
      <c r="C24" s="36">
        <v>86280698.170000002</v>
      </c>
      <c r="D24" s="36">
        <v>62996126.490000002</v>
      </c>
      <c r="E24" s="37">
        <v>0.73012999999999995</v>
      </c>
      <c r="F24" s="36">
        <v>52776707.32</v>
      </c>
      <c r="G24" s="37">
        <v>0.61168599999999995</v>
      </c>
    </row>
    <row r="25" spans="1:7" ht="15.75" x14ac:dyDescent="0.25">
      <c r="A25" s="85"/>
      <c r="B25" s="35" t="s">
        <v>95</v>
      </c>
      <c r="C25" s="36">
        <v>19959958.170000002</v>
      </c>
      <c r="D25" s="36">
        <v>13327651.84</v>
      </c>
      <c r="E25" s="37">
        <v>0.66771899999999995</v>
      </c>
      <c r="F25" s="36">
        <v>10391613.050000001</v>
      </c>
      <c r="G25" s="37">
        <v>0.52062299999999995</v>
      </c>
    </row>
    <row r="26" spans="1:7" ht="15.75" x14ac:dyDescent="0.25">
      <c r="A26" s="84">
        <v>6</v>
      </c>
      <c r="B26" s="38" t="s">
        <v>59</v>
      </c>
      <c r="C26" s="39">
        <v>194033.89</v>
      </c>
      <c r="D26" s="39">
        <v>113193.26</v>
      </c>
      <c r="E26" s="40">
        <v>0.58336900000000003</v>
      </c>
      <c r="F26" s="39">
        <v>106777.68</v>
      </c>
      <c r="G26" s="40">
        <v>0.55030400000000002</v>
      </c>
    </row>
    <row r="27" spans="1:7" ht="15.75" x14ac:dyDescent="0.25">
      <c r="A27" s="85"/>
      <c r="B27" s="35" t="s">
        <v>61</v>
      </c>
      <c r="C27" s="36">
        <v>194033.89</v>
      </c>
      <c r="D27" s="36">
        <v>113193.26</v>
      </c>
      <c r="E27" s="37">
        <v>0.58336900000000003</v>
      </c>
      <c r="F27" s="36">
        <v>106777.68</v>
      </c>
      <c r="G27" s="37">
        <v>0.55030400000000002</v>
      </c>
    </row>
    <row r="28" spans="1:7" ht="15.75" x14ac:dyDescent="0.25">
      <c r="A28" s="84">
        <v>7</v>
      </c>
      <c r="B28" s="38" t="s">
        <v>67</v>
      </c>
      <c r="C28" s="39">
        <v>1382704.72</v>
      </c>
      <c r="D28" s="39">
        <v>804185.94</v>
      </c>
      <c r="E28" s="40">
        <v>0.58160400000000001</v>
      </c>
      <c r="F28" s="39">
        <v>625914.53</v>
      </c>
      <c r="G28" s="40">
        <v>0.45267400000000002</v>
      </c>
    </row>
    <row r="29" spans="1:7" ht="15.75" x14ac:dyDescent="0.25">
      <c r="A29" s="85"/>
      <c r="B29" s="35" t="s">
        <v>69</v>
      </c>
      <c r="C29" s="36">
        <v>637090.12</v>
      </c>
      <c r="D29" s="36">
        <v>308000.99</v>
      </c>
      <c r="E29" s="37">
        <v>0.48344999999999999</v>
      </c>
      <c r="F29" s="36">
        <v>308000.99</v>
      </c>
      <c r="G29" s="37">
        <v>0.48344999999999999</v>
      </c>
    </row>
    <row r="30" spans="1:7" ht="15.75" x14ac:dyDescent="0.25">
      <c r="A30" s="85"/>
      <c r="B30" s="35" t="s">
        <v>68</v>
      </c>
      <c r="C30" s="36">
        <v>745614.6</v>
      </c>
      <c r="D30" s="36">
        <v>496184.95</v>
      </c>
      <c r="E30" s="37">
        <v>0.66547100000000003</v>
      </c>
      <c r="F30" s="36">
        <v>317913.53999999998</v>
      </c>
      <c r="G30" s="37">
        <v>0.42637799999999998</v>
      </c>
    </row>
    <row r="31" spans="1:7" ht="15.75" x14ac:dyDescent="0.25">
      <c r="A31" s="84">
        <v>8</v>
      </c>
      <c r="B31" s="38" t="s">
        <v>114</v>
      </c>
      <c r="C31" s="39">
        <v>11080260.199999999</v>
      </c>
      <c r="D31" s="39">
        <v>2160062.36</v>
      </c>
      <c r="E31" s="40">
        <v>0.19494700000000001</v>
      </c>
      <c r="F31" s="39">
        <v>2018196.48</v>
      </c>
      <c r="G31" s="40">
        <v>0.182143</v>
      </c>
    </row>
    <row r="32" spans="1:7" ht="15.75" x14ac:dyDescent="0.25">
      <c r="A32" s="85"/>
      <c r="B32" s="35" t="s">
        <v>118</v>
      </c>
      <c r="C32" s="36">
        <v>11080260.199999999</v>
      </c>
      <c r="D32" s="36">
        <v>2160062.36</v>
      </c>
      <c r="E32" s="37">
        <v>0.19494700000000001</v>
      </c>
      <c r="F32" s="36">
        <v>2018196.48</v>
      </c>
      <c r="G32" s="37">
        <v>0.182143</v>
      </c>
    </row>
    <row r="33" spans="1:7" x14ac:dyDescent="0.25">
      <c r="A33" s="86" t="s">
        <v>123</v>
      </c>
      <c r="B33" s="87"/>
      <c r="C33" s="41">
        <v>603926244.82000005</v>
      </c>
      <c r="D33" s="41">
        <v>475606921.12</v>
      </c>
      <c r="E33" s="42">
        <v>0.78752500000000003</v>
      </c>
      <c r="F33" s="41">
        <v>422223245.07999998</v>
      </c>
      <c r="G33" s="42">
        <v>0.69913000000000003</v>
      </c>
    </row>
    <row r="34" spans="1:7" ht="6.95" customHeight="1" x14ac:dyDescent="0.25"/>
    <row r="35" spans="1:7" ht="6.95" customHeight="1" x14ac:dyDescent="0.25"/>
    <row r="36" spans="1:7" x14ac:dyDescent="0.25"/>
    <row r="37" spans="1:7" ht="15.75" x14ac:dyDescent="0.25">
      <c r="A37" s="43"/>
      <c r="B37" s="43"/>
      <c r="C37" s="43"/>
      <c r="D37" s="43"/>
      <c r="E37" s="43"/>
      <c r="F37" s="43"/>
      <c r="G37" s="43"/>
    </row>
    <row r="38" spans="1:7" x14ac:dyDescent="0.25">
      <c r="A38" s="88"/>
      <c r="B38" s="82"/>
      <c r="C38" s="82"/>
      <c r="D38" s="82"/>
      <c r="E38" s="82"/>
      <c r="F38" s="82"/>
      <c r="G38" s="82"/>
    </row>
    <row r="39" spans="1:7" ht="15.75" x14ac:dyDescent="0.25">
      <c r="A39" s="83" t="s">
        <v>124</v>
      </c>
      <c r="B39" s="89"/>
      <c r="C39" s="89"/>
      <c r="D39" s="89"/>
      <c r="E39" s="89"/>
      <c r="F39" s="89"/>
      <c r="G39" s="89"/>
    </row>
    <row r="40" spans="1:7" ht="15.75" x14ac:dyDescent="0.25">
      <c r="A40" s="83" t="s">
        <v>132</v>
      </c>
      <c r="B40" s="89"/>
      <c r="C40" s="89"/>
      <c r="D40" s="89"/>
      <c r="E40" s="89"/>
      <c r="F40" s="89"/>
      <c r="G40" s="89"/>
    </row>
    <row r="41" spans="1:7" ht="38.25" x14ac:dyDescent="0.25">
      <c r="A41" s="34" t="s">
        <v>125</v>
      </c>
      <c r="B41" s="34" t="s">
        <v>126</v>
      </c>
      <c r="C41" s="33" t="s">
        <v>16</v>
      </c>
      <c r="D41" s="33" t="s">
        <v>17</v>
      </c>
      <c r="E41" s="33" t="s">
        <v>37</v>
      </c>
      <c r="F41" s="33" t="s">
        <v>18</v>
      </c>
      <c r="G41" s="33" t="s">
        <v>38</v>
      </c>
    </row>
    <row r="42" spans="1:7" ht="15.75" x14ac:dyDescent="0.25">
      <c r="A42" s="44">
        <v>1</v>
      </c>
      <c r="B42" s="35" t="s">
        <v>56</v>
      </c>
      <c r="C42" s="36">
        <v>80570.570000000007</v>
      </c>
      <c r="D42" s="36">
        <v>76733</v>
      </c>
      <c r="E42" s="37">
        <v>0.95237000000000005</v>
      </c>
      <c r="F42" s="36">
        <v>76733</v>
      </c>
      <c r="G42" s="37">
        <v>0.95237000000000005</v>
      </c>
    </row>
    <row r="43" spans="1:7" ht="15.75" x14ac:dyDescent="0.25">
      <c r="A43" s="44">
        <v>2</v>
      </c>
      <c r="B43" s="35" t="s">
        <v>41</v>
      </c>
      <c r="C43" s="36">
        <v>276950012.48000002</v>
      </c>
      <c r="D43" s="36">
        <v>246802323.53</v>
      </c>
      <c r="E43" s="37">
        <v>0.89114400000000005</v>
      </c>
      <c r="F43" s="36">
        <v>225166099.88</v>
      </c>
      <c r="G43" s="37">
        <v>0.81302099999999999</v>
      </c>
    </row>
    <row r="44" spans="1:7" ht="15.75" x14ac:dyDescent="0.25">
      <c r="A44" s="44">
        <v>3</v>
      </c>
      <c r="B44" s="35" t="s">
        <v>71</v>
      </c>
      <c r="C44" s="36">
        <v>27035532.109999999</v>
      </c>
      <c r="D44" s="36">
        <v>21107134.809999999</v>
      </c>
      <c r="E44" s="37">
        <v>0.78071800000000002</v>
      </c>
      <c r="F44" s="36">
        <v>19711020.16</v>
      </c>
      <c r="G44" s="37">
        <v>0.729078</v>
      </c>
    </row>
    <row r="45" spans="1:7" ht="15.75" x14ac:dyDescent="0.25">
      <c r="A45" s="44">
        <v>4</v>
      </c>
      <c r="B45" s="35" t="s">
        <v>96</v>
      </c>
      <c r="C45" s="36">
        <v>180962474.50999999</v>
      </c>
      <c r="D45" s="36">
        <v>128219509.89</v>
      </c>
      <c r="E45" s="37">
        <v>0.70854200000000001</v>
      </c>
      <c r="F45" s="36">
        <v>111350182.98</v>
      </c>
      <c r="G45" s="37">
        <v>0.61532200000000004</v>
      </c>
    </row>
    <row r="46" spans="1:7" ht="15.75" x14ac:dyDescent="0.25">
      <c r="A46" s="44">
        <v>5</v>
      </c>
      <c r="B46" s="35" t="s">
        <v>91</v>
      </c>
      <c r="C46" s="36">
        <v>106240656.34</v>
      </c>
      <c r="D46" s="36">
        <v>76323778.329999998</v>
      </c>
      <c r="E46" s="37">
        <v>0.71840499999999996</v>
      </c>
      <c r="F46" s="36">
        <v>63168320.369999997</v>
      </c>
      <c r="G46" s="37">
        <v>0.59457800000000005</v>
      </c>
    </row>
    <row r="47" spans="1:7" ht="15.75" x14ac:dyDescent="0.25">
      <c r="A47" s="44">
        <v>6</v>
      </c>
      <c r="B47" s="35" t="s">
        <v>59</v>
      </c>
      <c r="C47" s="36">
        <v>194033.89</v>
      </c>
      <c r="D47" s="36">
        <v>113193.26</v>
      </c>
      <c r="E47" s="37">
        <v>0.58336900000000003</v>
      </c>
      <c r="F47" s="36">
        <v>106777.68</v>
      </c>
      <c r="G47" s="37">
        <v>0.55030400000000002</v>
      </c>
    </row>
    <row r="48" spans="1:7" ht="15.75" x14ac:dyDescent="0.25">
      <c r="A48" s="44">
        <v>7</v>
      </c>
      <c r="B48" s="35" t="s">
        <v>67</v>
      </c>
      <c r="C48" s="36">
        <v>1382704.72</v>
      </c>
      <c r="D48" s="36">
        <v>804185.94</v>
      </c>
      <c r="E48" s="37">
        <v>0.58160400000000001</v>
      </c>
      <c r="F48" s="36">
        <v>625914.53</v>
      </c>
      <c r="G48" s="37">
        <v>0.45267400000000002</v>
      </c>
    </row>
    <row r="49" spans="1:7" ht="15.75" x14ac:dyDescent="0.25">
      <c r="A49" s="44">
        <v>8</v>
      </c>
      <c r="B49" s="35" t="s">
        <v>114</v>
      </c>
      <c r="C49" s="36">
        <v>11080260.199999999</v>
      </c>
      <c r="D49" s="36">
        <v>2160062.36</v>
      </c>
      <c r="E49" s="37">
        <v>0.19494700000000001</v>
      </c>
      <c r="F49" s="36">
        <v>2018196.48</v>
      </c>
      <c r="G49" s="37">
        <v>0.182143</v>
      </c>
    </row>
    <row r="50" spans="1:7" x14ac:dyDescent="0.25">
      <c r="A50" s="86" t="s">
        <v>123</v>
      </c>
      <c r="B50" s="87"/>
      <c r="C50" s="41">
        <v>603926244.82000005</v>
      </c>
      <c r="D50" s="41">
        <v>475606921.12</v>
      </c>
      <c r="E50" s="42">
        <v>0.78752500000000003</v>
      </c>
      <c r="F50" s="41">
        <v>422223245.07999998</v>
      </c>
      <c r="G50" s="42">
        <v>0.69913000000000003</v>
      </c>
    </row>
    <row r="51" spans="1:7" ht="6.95" customHeight="1" x14ac:dyDescent="0.25"/>
    <row r="52" spans="1:7" ht="6.95" customHeight="1" x14ac:dyDescent="0.25"/>
    <row r="53" spans="1:7" x14ac:dyDescent="0.25"/>
    <row r="54" spans="1:7" ht="15.75" x14ac:dyDescent="0.25">
      <c r="A54" s="43"/>
      <c r="B54" s="43"/>
      <c r="C54" s="43"/>
      <c r="D54" s="43"/>
      <c r="E54" s="43"/>
      <c r="F54" s="43"/>
      <c r="G54" s="43"/>
    </row>
    <row r="55" spans="1:7" x14ac:dyDescent="0.25"/>
    <row r="56" spans="1:7" ht="15.75" x14ac:dyDescent="0.25">
      <c r="A56" s="83" t="s">
        <v>33</v>
      </c>
      <c r="B56" s="89"/>
      <c r="C56" s="89"/>
      <c r="D56" s="89"/>
      <c r="E56" s="89"/>
      <c r="F56" s="89"/>
      <c r="G56" s="89"/>
    </row>
    <row r="57" spans="1:7" ht="15.75" x14ac:dyDescent="0.25">
      <c r="A57" s="83" t="s">
        <v>132</v>
      </c>
      <c r="B57" s="89"/>
      <c r="C57" s="89"/>
      <c r="D57" s="89"/>
      <c r="E57" s="89"/>
      <c r="F57" s="89"/>
      <c r="G57" s="89"/>
    </row>
    <row r="58" spans="1:7" ht="38.25" x14ac:dyDescent="0.25">
      <c r="A58" s="34" t="s">
        <v>125</v>
      </c>
      <c r="B58" s="34" t="s">
        <v>128</v>
      </c>
      <c r="C58" s="33" t="s">
        <v>16</v>
      </c>
      <c r="D58" s="33" t="s">
        <v>17</v>
      </c>
      <c r="E58" s="33" t="s">
        <v>37</v>
      </c>
      <c r="F58" s="33" t="s">
        <v>18</v>
      </c>
      <c r="G58" s="33" t="s">
        <v>38</v>
      </c>
    </row>
    <row r="59" spans="1:7" ht="15.75" x14ac:dyDescent="0.25">
      <c r="A59" s="44">
        <v>1</v>
      </c>
      <c r="B59" s="35" t="s">
        <v>57</v>
      </c>
      <c r="C59" s="36">
        <v>80570.570000000007</v>
      </c>
      <c r="D59" s="36">
        <v>76733</v>
      </c>
      <c r="E59" s="37">
        <v>0.95237000000000005</v>
      </c>
      <c r="F59" s="36">
        <v>76733</v>
      </c>
      <c r="G59" s="37">
        <v>0.95237000000000005</v>
      </c>
    </row>
    <row r="60" spans="1:7" ht="15.75" x14ac:dyDescent="0.25">
      <c r="A60" s="44">
        <v>2</v>
      </c>
      <c r="B60" s="35" t="s">
        <v>42</v>
      </c>
      <c r="C60" s="36">
        <v>20963849.129999999</v>
      </c>
      <c r="D60" s="36">
        <v>19574554.84</v>
      </c>
      <c r="E60" s="37">
        <v>0.93372900000000003</v>
      </c>
      <c r="F60" s="36">
        <v>18693525.59</v>
      </c>
      <c r="G60" s="37">
        <v>0.89170300000000002</v>
      </c>
    </row>
    <row r="61" spans="1:7" ht="15.75" x14ac:dyDescent="0.25">
      <c r="A61" s="44">
        <v>3</v>
      </c>
      <c r="B61" s="35" t="s">
        <v>97</v>
      </c>
      <c r="C61" s="36">
        <v>52225890.990000002</v>
      </c>
      <c r="D61" s="36">
        <v>46981478.509999998</v>
      </c>
      <c r="E61" s="37">
        <v>0.89958199999999999</v>
      </c>
      <c r="F61" s="36">
        <v>44662794.060000002</v>
      </c>
      <c r="G61" s="37">
        <v>0.85518499999999997</v>
      </c>
    </row>
    <row r="62" spans="1:7" ht="15.75" x14ac:dyDescent="0.25">
      <c r="A62" s="44">
        <v>4</v>
      </c>
      <c r="B62" s="35" t="s">
        <v>43</v>
      </c>
      <c r="C62" s="36">
        <v>184666939.93000001</v>
      </c>
      <c r="D62" s="36">
        <v>166881853.99000001</v>
      </c>
      <c r="E62" s="37">
        <v>0.90369100000000002</v>
      </c>
      <c r="F62" s="36">
        <v>150823894.96000001</v>
      </c>
      <c r="G62" s="37">
        <v>0.81673499999999999</v>
      </c>
    </row>
    <row r="63" spans="1:7" ht="15.75" x14ac:dyDescent="0.25">
      <c r="A63" s="44">
        <v>5</v>
      </c>
      <c r="B63" s="35" t="s">
        <v>44</v>
      </c>
      <c r="C63" s="36">
        <v>975594.37</v>
      </c>
      <c r="D63" s="36">
        <v>821884.29</v>
      </c>
      <c r="E63" s="37">
        <v>0.842445</v>
      </c>
      <c r="F63" s="36">
        <v>789369.42</v>
      </c>
      <c r="G63" s="37">
        <v>0.80911599999999995</v>
      </c>
    </row>
    <row r="64" spans="1:7" ht="15.75" x14ac:dyDescent="0.25">
      <c r="A64" s="44">
        <v>6</v>
      </c>
      <c r="B64" s="35" t="s">
        <v>73</v>
      </c>
      <c r="C64" s="36">
        <v>4892790.6399999997</v>
      </c>
      <c r="D64" s="36">
        <v>4000750.4</v>
      </c>
      <c r="E64" s="37">
        <v>0.81768300000000005</v>
      </c>
      <c r="F64" s="36">
        <v>3897978.74</v>
      </c>
      <c r="G64" s="37">
        <v>0.796678</v>
      </c>
    </row>
    <row r="65" spans="1:7" ht="15.75" x14ac:dyDescent="0.25">
      <c r="A65" s="44">
        <v>7</v>
      </c>
      <c r="B65" s="35" t="s">
        <v>45</v>
      </c>
      <c r="C65" s="36">
        <v>70343629.049999997</v>
      </c>
      <c r="D65" s="36">
        <v>59524030.409999996</v>
      </c>
      <c r="E65" s="37">
        <v>0.84618899999999997</v>
      </c>
      <c r="F65" s="36">
        <v>54859309.909999996</v>
      </c>
      <c r="G65" s="37">
        <v>0.77987600000000001</v>
      </c>
    </row>
    <row r="66" spans="1:7" ht="15.75" x14ac:dyDescent="0.25">
      <c r="A66" s="44">
        <v>8</v>
      </c>
      <c r="B66" s="35" t="s">
        <v>72</v>
      </c>
      <c r="C66" s="36">
        <v>11580254.199999999</v>
      </c>
      <c r="D66" s="36">
        <v>9256895.1899999995</v>
      </c>
      <c r="E66" s="37">
        <v>0.799369</v>
      </c>
      <c r="F66" s="36">
        <v>8626273.7599999998</v>
      </c>
      <c r="G66" s="37">
        <v>0.74491200000000002</v>
      </c>
    </row>
    <row r="67" spans="1:7" ht="15.75" x14ac:dyDescent="0.25">
      <c r="A67" s="44">
        <v>9</v>
      </c>
      <c r="B67" s="35" t="s">
        <v>76</v>
      </c>
      <c r="C67" s="36">
        <v>3223963.45</v>
      </c>
      <c r="D67" s="36">
        <v>2414887.4500000002</v>
      </c>
      <c r="E67" s="37">
        <v>0.74904300000000001</v>
      </c>
      <c r="F67" s="36">
        <v>2401487.14</v>
      </c>
      <c r="G67" s="37">
        <v>0.74488699999999997</v>
      </c>
    </row>
    <row r="68" spans="1:7" ht="15.75" x14ac:dyDescent="0.25">
      <c r="A68" s="44">
        <v>10</v>
      </c>
      <c r="B68" s="35" t="s">
        <v>74</v>
      </c>
      <c r="C68" s="36">
        <v>6260575.04</v>
      </c>
      <c r="D68" s="36">
        <v>4940385.13</v>
      </c>
      <c r="E68" s="37">
        <v>0.78912599999999999</v>
      </c>
      <c r="F68" s="36">
        <v>4424037.8099999996</v>
      </c>
      <c r="G68" s="37">
        <v>0.70665</v>
      </c>
    </row>
    <row r="69" spans="1:7" ht="15.75" x14ac:dyDescent="0.25">
      <c r="A69" s="44">
        <v>11</v>
      </c>
      <c r="B69" s="35" t="s">
        <v>94</v>
      </c>
      <c r="C69" s="36">
        <v>86280698.170000002</v>
      </c>
      <c r="D69" s="36">
        <v>62996126.490000002</v>
      </c>
      <c r="E69" s="37">
        <v>0.73012999999999995</v>
      </c>
      <c r="F69" s="36">
        <v>52776707.32</v>
      </c>
      <c r="G69" s="37">
        <v>0.61168599999999995</v>
      </c>
    </row>
    <row r="70" spans="1:7" ht="15.75" x14ac:dyDescent="0.25">
      <c r="A70" s="44">
        <v>12</v>
      </c>
      <c r="B70" s="35" t="s">
        <v>61</v>
      </c>
      <c r="C70" s="36">
        <v>194033.89</v>
      </c>
      <c r="D70" s="36">
        <v>113193.26</v>
      </c>
      <c r="E70" s="37">
        <v>0.58336900000000003</v>
      </c>
      <c r="F70" s="36">
        <v>106777.68</v>
      </c>
      <c r="G70" s="37">
        <v>0.55030400000000002</v>
      </c>
    </row>
    <row r="71" spans="1:7" ht="15.75" x14ac:dyDescent="0.25">
      <c r="A71" s="44">
        <v>13</v>
      </c>
      <c r="B71" s="35" t="s">
        <v>99</v>
      </c>
      <c r="C71" s="36">
        <v>109187190.08</v>
      </c>
      <c r="D71" s="36">
        <v>70401967.140000001</v>
      </c>
      <c r="E71" s="37">
        <v>0.64478199999999997</v>
      </c>
      <c r="F71" s="36">
        <v>57385111.090000004</v>
      </c>
      <c r="G71" s="37">
        <v>0.52556599999999998</v>
      </c>
    </row>
    <row r="72" spans="1:7" ht="15.75" x14ac:dyDescent="0.25">
      <c r="A72" s="44">
        <v>14</v>
      </c>
      <c r="B72" s="35" t="s">
        <v>95</v>
      </c>
      <c r="C72" s="36">
        <v>19959958.170000002</v>
      </c>
      <c r="D72" s="36">
        <v>13327651.84</v>
      </c>
      <c r="E72" s="37">
        <v>0.66771899999999995</v>
      </c>
      <c r="F72" s="36">
        <v>10391613.050000001</v>
      </c>
      <c r="G72" s="37">
        <v>0.52062299999999995</v>
      </c>
    </row>
    <row r="73" spans="1:7" ht="15.75" x14ac:dyDescent="0.25">
      <c r="A73" s="44">
        <v>15</v>
      </c>
      <c r="B73" s="35" t="s">
        <v>69</v>
      </c>
      <c r="C73" s="36">
        <v>637090.12</v>
      </c>
      <c r="D73" s="36">
        <v>308000.99</v>
      </c>
      <c r="E73" s="37">
        <v>0.48344999999999999</v>
      </c>
      <c r="F73" s="36">
        <v>308000.99</v>
      </c>
      <c r="G73" s="37">
        <v>0.48344999999999999</v>
      </c>
    </row>
    <row r="74" spans="1:7" ht="15.75" x14ac:dyDescent="0.25">
      <c r="A74" s="44">
        <v>16</v>
      </c>
      <c r="B74" s="35" t="s">
        <v>100</v>
      </c>
      <c r="C74" s="36">
        <v>19549393.440000001</v>
      </c>
      <c r="D74" s="36">
        <v>10836064.24</v>
      </c>
      <c r="E74" s="37">
        <v>0.55429200000000001</v>
      </c>
      <c r="F74" s="36">
        <v>9302277.8300000001</v>
      </c>
      <c r="G74" s="37">
        <v>0.47583500000000001</v>
      </c>
    </row>
    <row r="75" spans="1:7" ht="15.75" x14ac:dyDescent="0.25">
      <c r="A75" s="44">
        <v>17</v>
      </c>
      <c r="B75" s="35" t="s">
        <v>68</v>
      </c>
      <c r="C75" s="36">
        <v>745614.6</v>
      </c>
      <c r="D75" s="36">
        <v>496184.95</v>
      </c>
      <c r="E75" s="37">
        <v>0.66547100000000003</v>
      </c>
      <c r="F75" s="36">
        <v>317913.53999999998</v>
      </c>
      <c r="G75" s="37">
        <v>0.42637799999999998</v>
      </c>
    </row>
    <row r="76" spans="1:7" ht="15.75" x14ac:dyDescent="0.25">
      <c r="A76" s="44">
        <v>18</v>
      </c>
      <c r="B76" s="35" t="s">
        <v>75</v>
      </c>
      <c r="C76" s="36">
        <v>1077948.78</v>
      </c>
      <c r="D76" s="36">
        <v>494216.64</v>
      </c>
      <c r="E76" s="37">
        <v>0.45847900000000003</v>
      </c>
      <c r="F76" s="36">
        <v>361242.71</v>
      </c>
      <c r="G76" s="37">
        <v>0.33511999999999997</v>
      </c>
    </row>
    <row r="77" spans="1:7" ht="15.75" x14ac:dyDescent="0.25">
      <c r="A77" s="44">
        <v>19</v>
      </c>
      <c r="B77" s="35" t="s">
        <v>118</v>
      </c>
      <c r="C77" s="36">
        <v>11080260.199999999</v>
      </c>
      <c r="D77" s="36">
        <v>2160062.36</v>
      </c>
      <c r="E77" s="37">
        <v>0.19494700000000001</v>
      </c>
      <c r="F77" s="36">
        <v>2018196.48</v>
      </c>
      <c r="G77" s="37">
        <v>0.182143</v>
      </c>
    </row>
    <row r="78" spans="1:7" x14ac:dyDescent="0.25">
      <c r="A78" s="86" t="s">
        <v>129</v>
      </c>
      <c r="B78" s="87"/>
      <c r="C78" s="41">
        <v>603926244.82000005</v>
      </c>
      <c r="D78" s="41">
        <v>475606921.12</v>
      </c>
      <c r="E78" s="42">
        <v>0.78752500000000003</v>
      </c>
      <c r="F78" s="41">
        <v>422223245.07999998</v>
      </c>
      <c r="G78" s="42">
        <v>0.69913000000000003</v>
      </c>
    </row>
    <row r="79" spans="1:7" ht="6.95" customHeight="1" x14ac:dyDescent="0.25">
      <c r="A79" s="43"/>
      <c r="B79" s="43"/>
      <c r="C79" s="43"/>
      <c r="D79" s="43"/>
      <c r="E79" s="43"/>
      <c r="F79" s="43"/>
      <c r="G79" s="43"/>
    </row>
    <row r="80" spans="1:7" ht="6.95" hidden="1" customHeight="1" x14ac:dyDescent="0.25"/>
    <row r="81" spans="1:7" ht="15.75" hidden="1" x14ac:dyDescent="0.25">
      <c r="A81" s="10"/>
      <c r="B81" s="10"/>
      <c r="C81" s="10"/>
      <c r="D81" s="10"/>
      <c r="E81" s="10"/>
      <c r="F81" s="10"/>
      <c r="G81" s="10"/>
    </row>
    <row r="82" spans="1:7" ht="15.75" hidden="1" x14ac:dyDescent="0.25">
      <c r="A82" s="10"/>
      <c r="B82" s="10"/>
      <c r="C82" s="10"/>
      <c r="D82" s="10"/>
      <c r="E82" s="10"/>
      <c r="F82" s="10"/>
      <c r="G82" s="10"/>
    </row>
  </sheetData>
  <mergeCells count="20">
    <mergeCell ref="A40:G40"/>
    <mergeCell ref="A50:B50"/>
    <mergeCell ref="A56:G56"/>
    <mergeCell ref="A57:G57"/>
    <mergeCell ref="A78:B78"/>
    <mergeCell ref="A28:A30"/>
    <mergeCell ref="A31:A32"/>
    <mergeCell ref="A33:B33"/>
    <mergeCell ref="A38:G38"/>
    <mergeCell ref="A39:G39"/>
    <mergeCell ref="A8:A12"/>
    <mergeCell ref="A13:A18"/>
    <mergeCell ref="A19:A22"/>
    <mergeCell ref="A23:A25"/>
    <mergeCell ref="A26:A27"/>
    <mergeCell ref="A1:G1"/>
    <mergeCell ref="A2:G2"/>
    <mergeCell ref="A3:G3"/>
    <mergeCell ref="A4:G4"/>
    <mergeCell ref="A6:A7"/>
  </mergeCells>
  <printOptions horizontalCentered="1" verticalCentered="1"/>
  <pageMargins left="0.39370078740157483" right="0.39370078740157483" top="0.39370078740157483" bottom="0.39370078740157483" header="0" footer="0"/>
  <pageSetup scale="48" fitToHeight="0" orientation="portrait" r:id="rId1"/>
  <rowBreaks count="3" manualBreakCount="3">
    <brk id="1" man="1"/>
    <brk id="36" max="16383" man="1"/>
    <brk id="53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FC272"/>
  <sheetViews>
    <sheetView showGridLines="0" zoomScaleNormal="100" workbookViewId="0">
      <selection activeCell="XFD1" sqref="XFD1:XFD1048576"/>
    </sheetView>
  </sheetViews>
  <sheetFormatPr baseColWidth="10" defaultColWidth="9.140625" defaultRowHeight="15" zeroHeight="1" x14ac:dyDescent="0.25"/>
  <cols>
    <col min="1" max="1" width="16" customWidth="1"/>
    <col min="2" max="2" width="80" customWidth="1"/>
    <col min="3" max="4" width="20" customWidth="1"/>
    <col min="5" max="5" width="23" customWidth="1"/>
    <col min="6" max="7" width="20" customWidth="1"/>
    <col min="8" max="16383" width="0" hidden="1" customWidth="1"/>
    <col min="16384" max="16384" width="0.85546875" customWidth="1"/>
  </cols>
  <sheetData>
    <row r="1" spans="1:7" ht="171" customHeight="1" x14ac:dyDescent="0.25">
      <c r="A1" s="81" t="s">
        <v>183</v>
      </c>
      <c r="B1" s="82"/>
      <c r="C1" s="82"/>
      <c r="D1" s="82"/>
      <c r="E1" s="82"/>
      <c r="F1" s="82"/>
      <c r="G1" s="82"/>
    </row>
    <row r="2" spans="1:7" x14ac:dyDescent="0.25">
      <c r="A2" s="82"/>
      <c r="B2" s="82"/>
      <c r="C2" s="82"/>
      <c r="D2" s="82"/>
      <c r="E2" s="82"/>
      <c r="F2" s="82"/>
      <c r="G2" s="82"/>
    </row>
    <row r="3" spans="1:7" x14ac:dyDescent="0.25">
      <c r="A3" s="90" t="s">
        <v>33</v>
      </c>
      <c r="B3" s="82"/>
      <c r="C3" s="82"/>
      <c r="D3" s="82"/>
      <c r="E3" s="82"/>
      <c r="F3" s="82"/>
      <c r="G3" s="82"/>
    </row>
    <row r="4" spans="1:7" x14ac:dyDescent="0.25">
      <c r="A4" s="90" t="s">
        <v>133</v>
      </c>
      <c r="B4" s="82"/>
      <c r="C4" s="82"/>
      <c r="D4" s="82"/>
      <c r="E4" s="82"/>
      <c r="F4" s="82"/>
      <c r="G4" s="82"/>
    </row>
    <row r="5" spans="1:7" ht="38.25" x14ac:dyDescent="0.25">
      <c r="A5" s="33" t="s">
        <v>35</v>
      </c>
      <c r="B5" s="34" t="s">
        <v>36</v>
      </c>
      <c r="C5" s="33" t="s">
        <v>16</v>
      </c>
      <c r="D5" s="33" t="s">
        <v>17</v>
      </c>
      <c r="E5" s="33" t="s">
        <v>37</v>
      </c>
      <c r="F5" s="33" t="s">
        <v>18</v>
      </c>
      <c r="G5" s="33" t="s">
        <v>38</v>
      </c>
    </row>
    <row r="6" spans="1:7" ht="15.75" x14ac:dyDescent="0.25">
      <c r="A6" s="84">
        <v>1</v>
      </c>
      <c r="B6" s="38" t="s">
        <v>41</v>
      </c>
      <c r="C6" s="39">
        <v>204832032.5</v>
      </c>
      <c r="D6" s="39">
        <v>182616776.25999999</v>
      </c>
      <c r="E6" s="40">
        <v>0.891544</v>
      </c>
      <c r="F6" s="39">
        <v>168032257.88999999</v>
      </c>
      <c r="G6" s="40">
        <v>0.82034200000000002</v>
      </c>
    </row>
    <row r="7" spans="1:7" ht="15.75" x14ac:dyDescent="0.25">
      <c r="A7" s="85"/>
      <c r="B7" s="35" t="s">
        <v>45</v>
      </c>
      <c r="C7" s="36">
        <v>44568317.350000001</v>
      </c>
      <c r="D7" s="36">
        <v>40940899.490000002</v>
      </c>
      <c r="E7" s="37">
        <v>0.91861000000000004</v>
      </c>
      <c r="F7" s="36">
        <v>39741497.799999997</v>
      </c>
      <c r="G7" s="37">
        <v>0.89169799999999999</v>
      </c>
    </row>
    <row r="8" spans="1:7" ht="15.75" x14ac:dyDescent="0.25">
      <c r="A8" s="85"/>
      <c r="B8" s="35" t="s">
        <v>42</v>
      </c>
      <c r="C8" s="36">
        <v>11672906.109999999</v>
      </c>
      <c r="D8" s="36">
        <v>10578936.27</v>
      </c>
      <c r="E8" s="37">
        <v>0.906281</v>
      </c>
      <c r="F8" s="36">
        <v>10388601.91</v>
      </c>
      <c r="G8" s="37">
        <v>0.88997599999999999</v>
      </c>
    </row>
    <row r="9" spans="1:7" ht="15.75" x14ac:dyDescent="0.25">
      <c r="A9" s="85"/>
      <c r="B9" s="35" t="s">
        <v>43</v>
      </c>
      <c r="C9" s="36">
        <v>145346048.41999999</v>
      </c>
      <c r="D9" s="36">
        <v>128604736.02</v>
      </c>
      <c r="E9" s="37">
        <v>0.88481799999999999</v>
      </c>
      <c r="F9" s="36">
        <v>115445075.48</v>
      </c>
      <c r="G9" s="37">
        <v>0.79427700000000001</v>
      </c>
    </row>
    <row r="10" spans="1:7" ht="15.75" x14ac:dyDescent="0.25">
      <c r="A10" s="85"/>
      <c r="B10" s="35" t="s">
        <v>44</v>
      </c>
      <c r="C10" s="36">
        <v>417764.41</v>
      </c>
      <c r="D10" s="36">
        <v>336114.27</v>
      </c>
      <c r="E10" s="37">
        <v>0.80455500000000002</v>
      </c>
      <c r="F10" s="36">
        <v>330834.49</v>
      </c>
      <c r="G10" s="37">
        <v>0.79191599999999995</v>
      </c>
    </row>
    <row r="11" spans="1:7" ht="15.75" x14ac:dyDescent="0.25">
      <c r="A11" s="85"/>
      <c r="B11" s="35" t="s">
        <v>46</v>
      </c>
      <c r="C11" s="36">
        <v>2826996.21</v>
      </c>
      <c r="D11" s="36">
        <v>2156090.21</v>
      </c>
      <c r="E11" s="37">
        <v>0.762679</v>
      </c>
      <c r="F11" s="36">
        <v>2126248.21</v>
      </c>
      <c r="G11" s="37">
        <v>0.75212299999999999</v>
      </c>
    </row>
    <row r="12" spans="1:7" ht="15.75" x14ac:dyDescent="0.25">
      <c r="A12" s="84">
        <v>2</v>
      </c>
      <c r="B12" s="38" t="s">
        <v>39</v>
      </c>
      <c r="C12" s="39">
        <v>153253747.47999999</v>
      </c>
      <c r="D12" s="39">
        <v>134724021.38999999</v>
      </c>
      <c r="E12" s="40">
        <v>0.87909099999999996</v>
      </c>
      <c r="F12" s="39">
        <v>123361150.78</v>
      </c>
      <c r="G12" s="40">
        <v>0.80494699999999997</v>
      </c>
    </row>
    <row r="13" spans="1:7" ht="15.75" x14ac:dyDescent="0.25">
      <c r="A13" s="85"/>
      <c r="B13" s="35" t="s">
        <v>39</v>
      </c>
      <c r="C13" s="36">
        <v>147406615.88999999</v>
      </c>
      <c r="D13" s="36">
        <v>130165693.69</v>
      </c>
      <c r="E13" s="37">
        <v>0.88303799999999999</v>
      </c>
      <c r="F13" s="36">
        <v>118938953.86</v>
      </c>
      <c r="G13" s="37">
        <v>0.80687699999999996</v>
      </c>
    </row>
    <row r="14" spans="1:7" ht="15.75" x14ac:dyDescent="0.25">
      <c r="A14" s="85"/>
      <c r="B14" s="35" t="s">
        <v>40</v>
      </c>
      <c r="C14" s="36">
        <v>5847131.5899999999</v>
      </c>
      <c r="D14" s="36">
        <v>4558327.7</v>
      </c>
      <c r="E14" s="37">
        <v>0.77958400000000005</v>
      </c>
      <c r="F14" s="36">
        <v>4422196.92</v>
      </c>
      <c r="G14" s="37">
        <v>0.75630200000000003</v>
      </c>
    </row>
    <row r="15" spans="1:7" ht="15.75" x14ac:dyDescent="0.25">
      <c r="A15" s="84">
        <v>3</v>
      </c>
      <c r="B15" s="38" t="s">
        <v>50</v>
      </c>
      <c r="C15" s="39">
        <v>26976317.25</v>
      </c>
      <c r="D15" s="39">
        <v>21692958.640000001</v>
      </c>
      <c r="E15" s="40">
        <v>0.80414799999999997</v>
      </c>
      <c r="F15" s="39">
        <v>21355158.609999999</v>
      </c>
      <c r="G15" s="40">
        <v>0.79162600000000005</v>
      </c>
    </row>
    <row r="16" spans="1:7" ht="15.75" x14ac:dyDescent="0.25">
      <c r="A16" s="85"/>
      <c r="B16" s="35" t="s">
        <v>52</v>
      </c>
      <c r="C16" s="36">
        <v>7759994.7599999998</v>
      </c>
      <c r="D16" s="36">
        <v>6425434.1799999997</v>
      </c>
      <c r="E16" s="37">
        <v>0.82801999999999998</v>
      </c>
      <c r="F16" s="36">
        <v>6330411.5300000003</v>
      </c>
      <c r="G16" s="37">
        <v>0.81577500000000003</v>
      </c>
    </row>
    <row r="17" spans="1:7" ht="15.75" x14ac:dyDescent="0.25">
      <c r="A17" s="85"/>
      <c r="B17" s="35" t="s">
        <v>51</v>
      </c>
      <c r="C17" s="36">
        <v>5856125.3700000001</v>
      </c>
      <c r="D17" s="36">
        <v>4737437.25</v>
      </c>
      <c r="E17" s="37">
        <v>0.808971</v>
      </c>
      <c r="F17" s="36">
        <v>4682559.3499999996</v>
      </c>
      <c r="G17" s="37">
        <v>0.79959999999999998</v>
      </c>
    </row>
    <row r="18" spans="1:7" ht="15.75" x14ac:dyDescent="0.25">
      <c r="A18" s="85"/>
      <c r="B18" s="35" t="s">
        <v>55</v>
      </c>
      <c r="C18" s="36">
        <v>1901044.68</v>
      </c>
      <c r="D18" s="36">
        <v>1496600.24</v>
      </c>
      <c r="E18" s="37">
        <v>0.78725100000000003</v>
      </c>
      <c r="F18" s="36">
        <v>1493701.13</v>
      </c>
      <c r="G18" s="37">
        <v>0.78572600000000004</v>
      </c>
    </row>
    <row r="19" spans="1:7" ht="15.75" x14ac:dyDescent="0.25">
      <c r="A19" s="85"/>
      <c r="B19" s="35" t="s">
        <v>54</v>
      </c>
      <c r="C19" s="36">
        <v>2844936.6</v>
      </c>
      <c r="D19" s="36">
        <v>2297736.13</v>
      </c>
      <c r="E19" s="37">
        <v>0.80765799999999999</v>
      </c>
      <c r="F19" s="36">
        <v>2217027.52</v>
      </c>
      <c r="G19" s="37">
        <v>0.77928900000000001</v>
      </c>
    </row>
    <row r="20" spans="1:7" ht="15.75" x14ac:dyDescent="0.25">
      <c r="A20" s="85"/>
      <c r="B20" s="35" t="s">
        <v>53</v>
      </c>
      <c r="C20" s="36">
        <v>8614215.8399999999</v>
      </c>
      <c r="D20" s="36">
        <v>6735750.8399999999</v>
      </c>
      <c r="E20" s="37">
        <v>0.78193400000000002</v>
      </c>
      <c r="F20" s="36">
        <v>6631459.0800000001</v>
      </c>
      <c r="G20" s="37">
        <v>0.76982700000000004</v>
      </c>
    </row>
    <row r="21" spans="1:7" ht="15.75" x14ac:dyDescent="0.25">
      <c r="A21" s="84">
        <v>4</v>
      </c>
      <c r="B21" s="38" t="s">
        <v>67</v>
      </c>
      <c r="C21" s="39">
        <v>4558438.4000000004</v>
      </c>
      <c r="D21" s="39">
        <v>3552648.93</v>
      </c>
      <c r="E21" s="40">
        <v>0.77935699999999997</v>
      </c>
      <c r="F21" s="39">
        <v>3552648.93</v>
      </c>
      <c r="G21" s="40">
        <v>0.77935699999999997</v>
      </c>
    </row>
    <row r="22" spans="1:7" ht="15.75" x14ac:dyDescent="0.25">
      <c r="A22" s="85"/>
      <c r="B22" s="35" t="s">
        <v>70</v>
      </c>
      <c r="C22" s="36">
        <v>4558438.4000000004</v>
      </c>
      <c r="D22" s="36">
        <v>3552648.93</v>
      </c>
      <c r="E22" s="37">
        <v>0.77935699999999997</v>
      </c>
      <c r="F22" s="36">
        <v>3552648.93</v>
      </c>
      <c r="G22" s="37">
        <v>0.77935699999999997</v>
      </c>
    </row>
    <row r="23" spans="1:7" ht="15.75" x14ac:dyDescent="0.25">
      <c r="A23" s="84">
        <v>5</v>
      </c>
      <c r="B23" s="38" t="s">
        <v>96</v>
      </c>
      <c r="C23" s="39">
        <v>149950266.06999999</v>
      </c>
      <c r="D23" s="39">
        <v>121105730.02</v>
      </c>
      <c r="E23" s="40">
        <v>0.807639</v>
      </c>
      <c r="F23" s="39">
        <v>115846396.97</v>
      </c>
      <c r="G23" s="40">
        <v>0.77256499999999995</v>
      </c>
    </row>
    <row r="24" spans="1:7" ht="15.75" x14ac:dyDescent="0.25">
      <c r="A24" s="85"/>
      <c r="B24" s="35" t="s">
        <v>97</v>
      </c>
      <c r="C24" s="36">
        <v>30797784.09</v>
      </c>
      <c r="D24" s="36">
        <v>26359517.93</v>
      </c>
      <c r="E24" s="37">
        <v>0.85589000000000004</v>
      </c>
      <c r="F24" s="36">
        <v>25778797.539999999</v>
      </c>
      <c r="G24" s="37">
        <v>0.83703399999999994</v>
      </c>
    </row>
    <row r="25" spans="1:7" ht="15.75" x14ac:dyDescent="0.25">
      <c r="A25" s="85"/>
      <c r="B25" s="35" t="s">
        <v>101</v>
      </c>
      <c r="C25" s="36">
        <v>1867667.48</v>
      </c>
      <c r="D25" s="36">
        <v>1511517.29</v>
      </c>
      <c r="E25" s="37">
        <v>0.809307</v>
      </c>
      <c r="F25" s="36">
        <v>1506007.88</v>
      </c>
      <c r="G25" s="37">
        <v>0.80635800000000002</v>
      </c>
    </row>
    <row r="26" spans="1:7" ht="15.75" x14ac:dyDescent="0.25">
      <c r="A26" s="85"/>
      <c r="B26" s="35" t="s">
        <v>98</v>
      </c>
      <c r="C26" s="36">
        <v>46266393.130000003</v>
      </c>
      <c r="D26" s="36">
        <v>36885204.280000001</v>
      </c>
      <c r="E26" s="37">
        <v>0.79723500000000003</v>
      </c>
      <c r="F26" s="36">
        <v>35476548.149999999</v>
      </c>
      <c r="G26" s="37">
        <v>0.76678900000000005</v>
      </c>
    </row>
    <row r="27" spans="1:7" ht="15.75" x14ac:dyDescent="0.25">
      <c r="A27" s="85"/>
      <c r="B27" s="35" t="s">
        <v>99</v>
      </c>
      <c r="C27" s="36">
        <v>58902183.630000003</v>
      </c>
      <c r="D27" s="36">
        <v>46813187.390000001</v>
      </c>
      <c r="E27" s="37">
        <v>0.79476100000000005</v>
      </c>
      <c r="F27" s="36">
        <v>45082526.68</v>
      </c>
      <c r="G27" s="37">
        <v>0.76537999999999995</v>
      </c>
    </row>
    <row r="28" spans="1:7" ht="15.75" x14ac:dyDescent="0.25">
      <c r="A28" s="85"/>
      <c r="B28" s="35" t="s">
        <v>100</v>
      </c>
      <c r="C28" s="36">
        <v>12116237.74</v>
      </c>
      <c r="D28" s="36">
        <v>9536303.1300000008</v>
      </c>
      <c r="E28" s="37">
        <v>0.78706799999999999</v>
      </c>
      <c r="F28" s="36">
        <v>8002516.7199999997</v>
      </c>
      <c r="G28" s="37">
        <v>0.66047900000000004</v>
      </c>
    </row>
    <row r="29" spans="1:7" ht="15.75" x14ac:dyDescent="0.25">
      <c r="A29" s="84">
        <v>6</v>
      </c>
      <c r="B29" s="38" t="s">
        <v>56</v>
      </c>
      <c r="C29" s="39">
        <v>4216426</v>
      </c>
      <c r="D29" s="39">
        <v>3265494.14</v>
      </c>
      <c r="E29" s="40">
        <v>0.77446999999999999</v>
      </c>
      <c r="F29" s="39">
        <v>3240162.38</v>
      </c>
      <c r="G29" s="40">
        <v>0.76846199999999998</v>
      </c>
    </row>
    <row r="30" spans="1:7" ht="15.75" x14ac:dyDescent="0.25">
      <c r="A30" s="85"/>
      <c r="B30" s="35" t="s">
        <v>58</v>
      </c>
      <c r="C30" s="36">
        <v>3354141.96</v>
      </c>
      <c r="D30" s="36">
        <v>2604300.04</v>
      </c>
      <c r="E30" s="37">
        <v>0.77644299999999999</v>
      </c>
      <c r="F30" s="36">
        <v>2578968.2799999998</v>
      </c>
      <c r="G30" s="37">
        <v>0.76889099999999999</v>
      </c>
    </row>
    <row r="31" spans="1:7" ht="15.75" x14ac:dyDescent="0.25">
      <c r="A31" s="85"/>
      <c r="B31" s="35" t="s">
        <v>57</v>
      </c>
      <c r="C31" s="36">
        <v>862284.04</v>
      </c>
      <c r="D31" s="36">
        <v>661194.1</v>
      </c>
      <c r="E31" s="37">
        <v>0.76679399999999998</v>
      </c>
      <c r="F31" s="36">
        <v>661194.1</v>
      </c>
      <c r="G31" s="37">
        <v>0.76679399999999998</v>
      </c>
    </row>
    <row r="32" spans="1:7" ht="15.75" x14ac:dyDescent="0.25">
      <c r="A32" s="84">
        <v>7</v>
      </c>
      <c r="B32" s="38" t="s">
        <v>71</v>
      </c>
      <c r="C32" s="39">
        <v>27449524.77</v>
      </c>
      <c r="D32" s="39">
        <v>21927192.43</v>
      </c>
      <c r="E32" s="40">
        <v>0.79881899999999995</v>
      </c>
      <c r="F32" s="39">
        <v>21037583.030000001</v>
      </c>
      <c r="G32" s="40">
        <v>0.76641000000000004</v>
      </c>
    </row>
    <row r="33" spans="1:7" ht="15.75" x14ac:dyDescent="0.25">
      <c r="A33" s="85"/>
      <c r="B33" s="35" t="s">
        <v>73</v>
      </c>
      <c r="C33" s="36">
        <v>4993869.2</v>
      </c>
      <c r="D33" s="36">
        <v>4147758.9</v>
      </c>
      <c r="E33" s="37">
        <v>0.83057000000000003</v>
      </c>
      <c r="F33" s="36">
        <v>4062725.25</v>
      </c>
      <c r="G33" s="37">
        <v>0.81354300000000002</v>
      </c>
    </row>
    <row r="34" spans="1:7" ht="15.75" x14ac:dyDescent="0.25">
      <c r="A34" s="85"/>
      <c r="B34" s="35" t="s">
        <v>74</v>
      </c>
      <c r="C34" s="36">
        <v>5808721.0899999999</v>
      </c>
      <c r="D34" s="36">
        <v>4733196.18</v>
      </c>
      <c r="E34" s="37">
        <v>0.81484299999999998</v>
      </c>
      <c r="F34" s="36">
        <v>4470625.22</v>
      </c>
      <c r="G34" s="37">
        <v>0.76963999999999999</v>
      </c>
    </row>
    <row r="35" spans="1:7" ht="15.75" x14ac:dyDescent="0.25">
      <c r="A35" s="85"/>
      <c r="B35" s="35" t="s">
        <v>72</v>
      </c>
      <c r="C35" s="36">
        <v>10511124.779999999</v>
      </c>
      <c r="D35" s="36">
        <v>8470406.5999999996</v>
      </c>
      <c r="E35" s="37">
        <v>0.80585200000000001</v>
      </c>
      <c r="F35" s="36">
        <v>7947211.5499999998</v>
      </c>
      <c r="G35" s="37">
        <v>0.75607599999999997</v>
      </c>
    </row>
    <row r="36" spans="1:7" ht="15.75" x14ac:dyDescent="0.25">
      <c r="A36" s="85"/>
      <c r="B36" s="35" t="s">
        <v>78</v>
      </c>
      <c r="C36" s="36">
        <v>2185971.94</v>
      </c>
      <c r="D36" s="36">
        <v>1649366.03</v>
      </c>
      <c r="E36" s="37">
        <v>0.75452300000000005</v>
      </c>
      <c r="F36" s="36">
        <v>1643956.6</v>
      </c>
      <c r="G36" s="37">
        <v>0.75204800000000005</v>
      </c>
    </row>
    <row r="37" spans="1:7" ht="15.75" x14ac:dyDescent="0.25">
      <c r="A37" s="85"/>
      <c r="B37" s="35" t="s">
        <v>76</v>
      </c>
      <c r="C37" s="36">
        <v>3223963.45</v>
      </c>
      <c r="D37" s="36">
        <v>2414887.4500000002</v>
      </c>
      <c r="E37" s="37">
        <v>0.74904300000000001</v>
      </c>
      <c r="F37" s="36">
        <v>2401487.14</v>
      </c>
      <c r="G37" s="37">
        <v>0.74488699999999997</v>
      </c>
    </row>
    <row r="38" spans="1:7" ht="15.75" x14ac:dyDescent="0.25">
      <c r="A38" s="85"/>
      <c r="B38" s="35" t="s">
        <v>77</v>
      </c>
      <c r="C38" s="36">
        <v>725874.31</v>
      </c>
      <c r="D38" s="36">
        <v>511577.27</v>
      </c>
      <c r="E38" s="37">
        <v>0.70477400000000001</v>
      </c>
      <c r="F38" s="36">
        <v>511577.27</v>
      </c>
      <c r="G38" s="37">
        <v>0.70477400000000001</v>
      </c>
    </row>
    <row r="39" spans="1:7" ht="15.75" x14ac:dyDescent="0.25">
      <c r="A39" s="84">
        <v>8</v>
      </c>
      <c r="B39" s="38" t="s">
        <v>79</v>
      </c>
      <c r="C39" s="39">
        <v>33393868.870000001</v>
      </c>
      <c r="D39" s="39">
        <v>26708107.09</v>
      </c>
      <c r="E39" s="40">
        <v>0.79979100000000003</v>
      </c>
      <c r="F39" s="39">
        <v>25588842.640000001</v>
      </c>
      <c r="G39" s="40">
        <v>0.76627400000000001</v>
      </c>
    </row>
    <row r="40" spans="1:7" ht="15.75" x14ac:dyDescent="0.25">
      <c r="A40" s="85"/>
      <c r="B40" s="35" t="s">
        <v>80</v>
      </c>
      <c r="C40" s="36">
        <v>2210512.15</v>
      </c>
      <c r="D40" s="36">
        <v>1898220.48</v>
      </c>
      <c r="E40" s="37">
        <v>0.85872400000000004</v>
      </c>
      <c r="F40" s="36">
        <v>1858732.05</v>
      </c>
      <c r="G40" s="37">
        <v>0.84086000000000005</v>
      </c>
    </row>
    <row r="41" spans="1:7" ht="15.75" x14ac:dyDescent="0.25">
      <c r="A41" s="85"/>
      <c r="B41" s="35" t="s">
        <v>81</v>
      </c>
      <c r="C41" s="36">
        <v>1523184.52</v>
      </c>
      <c r="D41" s="36">
        <v>1300640.56</v>
      </c>
      <c r="E41" s="37">
        <v>0.85389599999999999</v>
      </c>
      <c r="F41" s="36">
        <v>1271237.1000000001</v>
      </c>
      <c r="G41" s="37">
        <v>0.834592</v>
      </c>
    </row>
    <row r="42" spans="1:7" ht="15.75" x14ac:dyDescent="0.25">
      <c r="A42" s="85"/>
      <c r="B42" s="35" t="s">
        <v>83</v>
      </c>
      <c r="C42" s="36">
        <v>2208523.06</v>
      </c>
      <c r="D42" s="36">
        <v>1834303.06</v>
      </c>
      <c r="E42" s="37">
        <v>0.83055599999999996</v>
      </c>
      <c r="F42" s="36">
        <v>1754223.1</v>
      </c>
      <c r="G42" s="37">
        <v>0.79429700000000003</v>
      </c>
    </row>
    <row r="43" spans="1:7" ht="15.75" x14ac:dyDescent="0.25">
      <c r="A43" s="85"/>
      <c r="B43" s="35" t="s">
        <v>82</v>
      </c>
      <c r="C43" s="36">
        <v>1587746.43</v>
      </c>
      <c r="D43" s="36">
        <v>1282321.8700000001</v>
      </c>
      <c r="E43" s="37">
        <v>0.80763600000000002</v>
      </c>
      <c r="F43" s="36">
        <v>1244109.94</v>
      </c>
      <c r="G43" s="37">
        <v>0.78356999999999999</v>
      </c>
    </row>
    <row r="44" spans="1:7" ht="15.75" x14ac:dyDescent="0.25">
      <c r="A44" s="85"/>
      <c r="B44" s="35" t="s">
        <v>85</v>
      </c>
      <c r="C44" s="36">
        <v>1359945.88</v>
      </c>
      <c r="D44" s="36">
        <v>1104829.72</v>
      </c>
      <c r="E44" s="37">
        <v>0.81240699999999999</v>
      </c>
      <c r="F44" s="36">
        <v>1061977.03</v>
      </c>
      <c r="G44" s="37">
        <v>0.78089699999999995</v>
      </c>
    </row>
    <row r="45" spans="1:7" ht="15.75" x14ac:dyDescent="0.25">
      <c r="A45" s="85"/>
      <c r="B45" s="35" t="s">
        <v>86</v>
      </c>
      <c r="C45" s="36">
        <v>13705858.6</v>
      </c>
      <c r="D45" s="36">
        <v>10672524.34</v>
      </c>
      <c r="E45" s="37">
        <v>0.77868300000000001</v>
      </c>
      <c r="F45" s="36">
        <v>10661091.49</v>
      </c>
      <c r="G45" s="37">
        <v>0.77784900000000001</v>
      </c>
    </row>
    <row r="46" spans="1:7" ht="15.75" x14ac:dyDescent="0.25">
      <c r="A46" s="85"/>
      <c r="B46" s="35" t="s">
        <v>88</v>
      </c>
      <c r="C46" s="36">
        <v>1909287.03</v>
      </c>
      <c r="D46" s="36">
        <v>1504053.01</v>
      </c>
      <c r="E46" s="37">
        <v>0.78775600000000001</v>
      </c>
      <c r="F46" s="36">
        <v>1448446.91</v>
      </c>
      <c r="G46" s="37">
        <v>0.75863199999999997</v>
      </c>
    </row>
    <row r="47" spans="1:7" ht="15.75" x14ac:dyDescent="0.25">
      <c r="A47" s="85"/>
      <c r="B47" s="35" t="s">
        <v>87</v>
      </c>
      <c r="C47" s="36">
        <v>3503755.47</v>
      </c>
      <c r="D47" s="36">
        <v>2702971.54</v>
      </c>
      <c r="E47" s="37">
        <v>0.77144999999999997</v>
      </c>
      <c r="F47" s="36">
        <v>2621293.71</v>
      </c>
      <c r="G47" s="37">
        <v>0.74813799999999997</v>
      </c>
    </row>
    <row r="48" spans="1:7" ht="15.75" x14ac:dyDescent="0.25">
      <c r="A48" s="85"/>
      <c r="B48" s="35" t="s">
        <v>84</v>
      </c>
      <c r="C48" s="36">
        <v>3016001.26</v>
      </c>
      <c r="D48" s="36">
        <v>2422380.56</v>
      </c>
      <c r="E48" s="37">
        <v>0.803176</v>
      </c>
      <c r="F48" s="36">
        <v>2242430.16</v>
      </c>
      <c r="G48" s="37">
        <v>0.74351100000000003</v>
      </c>
    </row>
    <row r="49" spans="1:7" ht="15.75" x14ac:dyDescent="0.25">
      <c r="A49" s="85"/>
      <c r="B49" s="35" t="s">
        <v>89</v>
      </c>
      <c r="C49" s="36">
        <v>2369054.4700000002</v>
      </c>
      <c r="D49" s="36">
        <v>1985861.95</v>
      </c>
      <c r="E49" s="37">
        <v>0.83825099999999997</v>
      </c>
      <c r="F49" s="36">
        <v>1425301.15</v>
      </c>
      <c r="G49" s="37">
        <v>0.60163299999999997</v>
      </c>
    </row>
    <row r="50" spans="1:7" ht="15.75" x14ac:dyDescent="0.25">
      <c r="A50" s="84">
        <v>9</v>
      </c>
      <c r="B50" s="38" t="s">
        <v>47</v>
      </c>
      <c r="C50" s="39">
        <v>1760558.25</v>
      </c>
      <c r="D50" s="39">
        <v>1333773.56</v>
      </c>
      <c r="E50" s="40">
        <v>0.75758599999999998</v>
      </c>
      <c r="F50" s="39">
        <v>1333773.56</v>
      </c>
      <c r="G50" s="40">
        <v>0.75758599999999998</v>
      </c>
    </row>
    <row r="51" spans="1:7" ht="15.75" x14ac:dyDescent="0.25">
      <c r="A51" s="85"/>
      <c r="B51" s="35" t="s">
        <v>48</v>
      </c>
      <c r="C51" s="36">
        <v>1247377.51</v>
      </c>
      <c r="D51" s="36">
        <v>974618.41</v>
      </c>
      <c r="E51" s="37">
        <v>0.78133399999999997</v>
      </c>
      <c r="F51" s="36">
        <v>974618.41</v>
      </c>
      <c r="G51" s="37">
        <v>0.78133399999999997</v>
      </c>
    </row>
    <row r="52" spans="1:7" ht="15.75" x14ac:dyDescent="0.25">
      <c r="A52" s="85"/>
      <c r="B52" s="35" t="s">
        <v>49</v>
      </c>
      <c r="C52" s="36">
        <v>513180.74</v>
      </c>
      <c r="D52" s="36">
        <v>359155.15</v>
      </c>
      <c r="E52" s="37">
        <v>0.69986099999999996</v>
      </c>
      <c r="F52" s="36">
        <v>359155.15</v>
      </c>
      <c r="G52" s="37">
        <v>0.69986099999999996</v>
      </c>
    </row>
    <row r="53" spans="1:7" ht="15.75" x14ac:dyDescent="0.25">
      <c r="A53" s="84">
        <v>10</v>
      </c>
      <c r="B53" s="38" t="s">
        <v>119</v>
      </c>
      <c r="C53" s="39">
        <v>4462066.9000000004</v>
      </c>
      <c r="D53" s="39">
        <v>3556721.61</v>
      </c>
      <c r="E53" s="40">
        <v>0.79710199999999998</v>
      </c>
      <c r="F53" s="39">
        <v>3365960.59</v>
      </c>
      <c r="G53" s="40">
        <v>0.75434999999999997</v>
      </c>
    </row>
    <row r="54" spans="1:7" ht="15.75" x14ac:dyDescent="0.25">
      <c r="A54" s="85"/>
      <c r="B54" s="35" t="s">
        <v>120</v>
      </c>
      <c r="C54" s="36">
        <v>4462066.9000000004</v>
      </c>
      <c r="D54" s="36">
        <v>3556721.61</v>
      </c>
      <c r="E54" s="37">
        <v>0.79710199999999998</v>
      </c>
      <c r="F54" s="36">
        <v>3365960.59</v>
      </c>
      <c r="G54" s="37">
        <v>0.75434999999999997</v>
      </c>
    </row>
    <row r="55" spans="1:7" ht="15.75" x14ac:dyDescent="0.25">
      <c r="A55" s="84">
        <v>11</v>
      </c>
      <c r="B55" s="38" t="s">
        <v>59</v>
      </c>
      <c r="C55" s="39">
        <v>36680890.5</v>
      </c>
      <c r="D55" s="39">
        <v>29047024.539999999</v>
      </c>
      <c r="E55" s="40">
        <v>0.79188400000000003</v>
      </c>
      <c r="F55" s="39">
        <v>27636774.850000001</v>
      </c>
      <c r="G55" s="40">
        <v>0.75343800000000005</v>
      </c>
    </row>
    <row r="56" spans="1:7" ht="15.75" x14ac:dyDescent="0.25">
      <c r="A56" s="85"/>
      <c r="B56" s="35" t="s">
        <v>60</v>
      </c>
      <c r="C56" s="36">
        <v>5216428.8600000003</v>
      </c>
      <c r="D56" s="36">
        <v>4271081.5999999996</v>
      </c>
      <c r="E56" s="37">
        <v>0.81877500000000003</v>
      </c>
      <c r="F56" s="36">
        <v>4271081.5999999996</v>
      </c>
      <c r="G56" s="37">
        <v>0.81877500000000003</v>
      </c>
    </row>
    <row r="57" spans="1:7" ht="15.75" x14ac:dyDescent="0.25">
      <c r="A57" s="85"/>
      <c r="B57" s="35" t="s">
        <v>61</v>
      </c>
      <c r="C57" s="36">
        <v>1968352.55</v>
      </c>
      <c r="D57" s="36">
        <v>1627644.64</v>
      </c>
      <c r="E57" s="37">
        <v>0.82690699999999995</v>
      </c>
      <c r="F57" s="36">
        <v>1600551</v>
      </c>
      <c r="G57" s="37">
        <v>0.81314200000000003</v>
      </c>
    </row>
    <row r="58" spans="1:7" ht="15.75" x14ac:dyDescent="0.25">
      <c r="A58" s="85"/>
      <c r="B58" s="35" t="s">
        <v>63</v>
      </c>
      <c r="C58" s="36">
        <v>9438180.3100000005</v>
      </c>
      <c r="D58" s="36">
        <v>7377033.3099999996</v>
      </c>
      <c r="E58" s="37">
        <v>0.78161599999999998</v>
      </c>
      <c r="F58" s="36">
        <v>7095516.2400000002</v>
      </c>
      <c r="G58" s="37">
        <v>0.75178900000000004</v>
      </c>
    </row>
    <row r="59" spans="1:7" ht="15.75" x14ac:dyDescent="0.25">
      <c r="A59" s="85"/>
      <c r="B59" s="35" t="s">
        <v>62</v>
      </c>
      <c r="C59" s="36">
        <v>3891366.51</v>
      </c>
      <c r="D59" s="36">
        <v>2935697.78</v>
      </c>
      <c r="E59" s="37">
        <v>0.754413</v>
      </c>
      <c r="F59" s="36">
        <v>2914712.96</v>
      </c>
      <c r="G59" s="37">
        <v>0.74902000000000002</v>
      </c>
    </row>
    <row r="60" spans="1:7" ht="15.75" x14ac:dyDescent="0.25">
      <c r="A60" s="85"/>
      <c r="B60" s="35" t="s">
        <v>65</v>
      </c>
      <c r="C60" s="36">
        <v>294095.45</v>
      </c>
      <c r="D60" s="36">
        <v>217706.65</v>
      </c>
      <c r="E60" s="37">
        <v>0.74025799999999997</v>
      </c>
      <c r="F60" s="36">
        <v>217640.41</v>
      </c>
      <c r="G60" s="37">
        <v>0.74003300000000005</v>
      </c>
    </row>
    <row r="61" spans="1:7" ht="15.75" x14ac:dyDescent="0.25">
      <c r="A61" s="85"/>
      <c r="B61" s="35" t="s">
        <v>64</v>
      </c>
      <c r="C61" s="36">
        <v>15662786.619999999</v>
      </c>
      <c r="D61" s="36">
        <v>12580778.49</v>
      </c>
      <c r="E61" s="37">
        <v>0.80322700000000002</v>
      </c>
      <c r="F61" s="36">
        <v>11519045.84</v>
      </c>
      <c r="G61" s="37">
        <v>0.73543999999999998</v>
      </c>
    </row>
    <row r="62" spans="1:7" ht="15.75" x14ac:dyDescent="0.25">
      <c r="A62" s="85"/>
      <c r="B62" s="35" t="s">
        <v>66</v>
      </c>
      <c r="C62" s="36">
        <v>209680.2</v>
      </c>
      <c r="D62" s="36">
        <v>37082.07</v>
      </c>
      <c r="E62" s="37">
        <v>0.17685100000000001</v>
      </c>
      <c r="F62" s="36">
        <v>18226.8</v>
      </c>
      <c r="G62" s="37">
        <v>8.6927000000000004E-2</v>
      </c>
    </row>
    <row r="63" spans="1:7" ht="15.75" x14ac:dyDescent="0.25">
      <c r="A63" s="84">
        <v>12</v>
      </c>
      <c r="B63" s="38" t="s">
        <v>114</v>
      </c>
      <c r="C63" s="39">
        <v>16542048.58</v>
      </c>
      <c r="D63" s="39">
        <v>12703730.75</v>
      </c>
      <c r="E63" s="40">
        <v>0.76796600000000004</v>
      </c>
      <c r="F63" s="39">
        <v>12231393.550000001</v>
      </c>
      <c r="G63" s="40">
        <v>0.73941199999999996</v>
      </c>
    </row>
    <row r="64" spans="1:7" ht="15.75" x14ac:dyDescent="0.25">
      <c r="A64" s="85"/>
      <c r="B64" s="35" t="s">
        <v>115</v>
      </c>
      <c r="C64" s="36">
        <v>6680530.29</v>
      </c>
      <c r="D64" s="36">
        <v>5462817.0099999998</v>
      </c>
      <c r="E64" s="37">
        <v>0.81772199999999995</v>
      </c>
      <c r="F64" s="36">
        <v>5447425.96</v>
      </c>
      <c r="G64" s="37">
        <v>0.81541799999999998</v>
      </c>
    </row>
    <row r="65" spans="1:7" ht="15.75" x14ac:dyDescent="0.25">
      <c r="A65" s="85"/>
      <c r="B65" s="35" t="s">
        <v>116</v>
      </c>
      <c r="C65" s="36">
        <v>965029.27</v>
      </c>
      <c r="D65" s="36">
        <v>783352.47</v>
      </c>
      <c r="E65" s="37">
        <v>0.81174000000000002</v>
      </c>
      <c r="F65" s="36">
        <v>783352.47</v>
      </c>
      <c r="G65" s="37">
        <v>0.81174000000000002</v>
      </c>
    </row>
    <row r="66" spans="1:7" ht="15.75" x14ac:dyDescent="0.25">
      <c r="A66" s="85"/>
      <c r="B66" s="35" t="s">
        <v>117</v>
      </c>
      <c r="C66" s="36">
        <v>4176211.6</v>
      </c>
      <c r="D66" s="36">
        <v>3468180.9</v>
      </c>
      <c r="E66" s="37">
        <v>0.830461</v>
      </c>
      <c r="F66" s="36">
        <v>3149968.11</v>
      </c>
      <c r="G66" s="37">
        <v>0.75426400000000005</v>
      </c>
    </row>
    <row r="67" spans="1:7" ht="15.75" x14ac:dyDescent="0.25">
      <c r="A67" s="85"/>
      <c r="B67" s="35" t="s">
        <v>118</v>
      </c>
      <c r="C67" s="36">
        <v>4720277.42</v>
      </c>
      <c r="D67" s="36">
        <v>2989380.37</v>
      </c>
      <c r="E67" s="37">
        <v>0.63330600000000004</v>
      </c>
      <c r="F67" s="36">
        <v>2850647.01</v>
      </c>
      <c r="G67" s="37">
        <v>0.60391499999999998</v>
      </c>
    </row>
    <row r="68" spans="1:7" ht="15.75" x14ac:dyDescent="0.25">
      <c r="A68" s="84">
        <v>13</v>
      </c>
      <c r="B68" s="38" t="s">
        <v>102</v>
      </c>
      <c r="C68" s="39">
        <v>30791503.98</v>
      </c>
      <c r="D68" s="39">
        <v>23921650.129999999</v>
      </c>
      <c r="E68" s="40">
        <v>0.776891</v>
      </c>
      <c r="F68" s="39">
        <v>22044887.390000001</v>
      </c>
      <c r="G68" s="40">
        <v>0.71594100000000005</v>
      </c>
    </row>
    <row r="69" spans="1:7" ht="15.75" x14ac:dyDescent="0.25">
      <c r="A69" s="85"/>
      <c r="B69" s="35" t="s">
        <v>103</v>
      </c>
      <c r="C69" s="36">
        <v>2823771.4</v>
      </c>
      <c r="D69" s="36">
        <v>2295246.81</v>
      </c>
      <c r="E69" s="37">
        <v>0.81283000000000005</v>
      </c>
      <c r="F69" s="36">
        <v>2196535.1800000002</v>
      </c>
      <c r="G69" s="37">
        <v>0.77787300000000004</v>
      </c>
    </row>
    <row r="70" spans="1:7" ht="15.75" x14ac:dyDescent="0.25">
      <c r="A70" s="85"/>
      <c r="B70" s="35" t="s">
        <v>109</v>
      </c>
      <c r="C70" s="36">
        <v>4008115.19</v>
      </c>
      <c r="D70" s="36">
        <v>3318337.66</v>
      </c>
      <c r="E70" s="37">
        <v>0.827905</v>
      </c>
      <c r="F70" s="36">
        <v>3074106.37</v>
      </c>
      <c r="G70" s="37">
        <v>0.76697099999999996</v>
      </c>
    </row>
    <row r="71" spans="1:7" ht="15.75" x14ac:dyDescent="0.25">
      <c r="A71" s="85"/>
      <c r="B71" s="35" t="s">
        <v>105</v>
      </c>
      <c r="C71" s="36">
        <v>3203208.36</v>
      </c>
      <c r="D71" s="36">
        <v>2578473.9</v>
      </c>
      <c r="E71" s="37">
        <v>0.80496599999999996</v>
      </c>
      <c r="F71" s="36">
        <v>2428209.7799999998</v>
      </c>
      <c r="G71" s="37">
        <v>0.75805599999999995</v>
      </c>
    </row>
    <row r="72" spans="1:7" ht="15.75" x14ac:dyDescent="0.25">
      <c r="A72" s="85"/>
      <c r="B72" s="35" t="s">
        <v>104</v>
      </c>
      <c r="C72" s="36">
        <v>3306577.9</v>
      </c>
      <c r="D72" s="36">
        <v>2737074.76</v>
      </c>
      <c r="E72" s="37">
        <v>0.82776700000000003</v>
      </c>
      <c r="F72" s="36">
        <v>2474303.62</v>
      </c>
      <c r="G72" s="37">
        <v>0.74829699999999999</v>
      </c>
    </row>
    <row r="73" spans="1:7" ht="15.75" x14ac:dyDescent="0.25">
      <c r="A73" s="85"/>
      <c r="B73" s="35" t="s">
        <v>108</v>
      </c>
      <c r="C73" s="36">
        <v>3389786.87</v>
      </c>
      <c r="D73" s="36">
        <v>2772076.92</v>
      </c>
      <c r="E73" s="37">
        <v>0.81777299999999997</v>
      </c>
      <c r="F73" s="36">
        <v>2516339.9</v>
      </c>
      <c r="G73" s="37">
        <v>0.74233000000000005</v>
      </c>
    </row>
    <row r="74" spans="1:7" ht="15.75" x14ac:dyDescent="0.25">
      <c r="A74" s="85"/>
      <c r="B74" s="35" t="s">
        <v>113</v>
      </c>
      <c r="C74" s="36">
        <v>1427155.11</v>
      </c>
      <c r="D74" s="36">
        <v>1059472.68</v>
      </c>
      <c r="E74" s="37">
        <v>0.742367</v>
      </c>
      <c r="F74" s="36">
        <v>1059172.68</v>
      </c>
      <c r="G74" s="37">
        <v>0.74215699999999996</v>
      </c>
    </row>
    <row r="75" spans="1:7" ht="15.75" x14ac:dyDescent="0.25">
      <c r="A75" s="85"/>
      <c r="B75" s="35" t="s">
        <v>110</v>
      </c>
      <c r="C75" s="36">
        <v>1329711.48</v>
      </c>
      <c r="D75" s="36">
        <v>1009148.79</v>
      </c>
      <c r="E75" s="37">
        <v>0.75892300000000001</v>
      </c>
      <c r="F75" s="36">
        <v>938227.9</v>
      </c>
      <c r="G75" s="37">
        <v>0.70558799999999999</v>
      </c>
    </row>
    <row r="76" spans="1:7" ht="15.75" x14ac:dyDescent="0.25">
      <c r="A76" s="85"/>
      <c r="B76" s="35" t="s">
        <v>107</v>
      </c>
      <c r="C76" s="36">
        <v>3945456.38</v>
      </c>
      <c r="D76" s="36">
        <v>2869118.43</v>
      </c>
      <c r="E76" s="37">
        <v>0.72719599999999995</v>
      </c>
      <c r="F76" s="36">
        <v>2680238.64</v>
      </c>
      <c r="G76" s="37">
        <v>0.67932300000000001</v>
      </c>
    </row>
    <row r="77" spans="1:7" ht="15.75" x14ac:dyDescent="0.25">
      <c r="A77" s="85"/>
      <c r="B77" s="35" t="s">
        <v>106</v>
      </c>
      <c r="C77" s="36">
        <v>3504260.13</v>
      </c>
      <c r="D77" s="36">
        <v>2604789.71</v>
      </c>
      <c r="E77" s="37">
        <v>0.74332100000000001</v>
      </c>
      <c r="F77" s="36">
        <v>2372921.19</v>
      </c>
      <c r="G77" s="37">
        <v>0.677153</v>
      </c>
    </row>
    <row r="78" spans="1:7" ht="15.75" x14ac:dyDescent="0.25">
      <c r="A78" s="85"/>
      <c r="B78" s="35" t="s">
        <v>111</v>
      </c>
      <c r="C78" s="36">
        <v>2698784.03</v>
      </c>
      <c r="D78" s="36">
        <v>2122281.23</v>
      </c>
      <c r="E78" s="37">
        <v>0.78638399999999997</v>
      </c>
      <c r="F78" s="36">
        <v>1819422.11</v>
      </c>
      <c r="G78" s="37">
        <v>0.67416399999999999</v>
      </c>
    </row>
    <row r="79" spans="1:7" ht="15.75" x14ac:dyDescent="0.25">
      <c r="A79" s="85"/>
      <c r="B79" s="35" t="s">
        <v>112</v>
      </c>
      <c r="C79" s="36">
        <v>1154677.1299999999</v>
      </c>
      <c r="D79" s="36">
        <v>555629.24</v>
      </c>
      <c r="E79" s="37">
        <v>0.48119899999999999</v>
      </c>
      <c r="F79" s="36">
        <v>485410.02</v>
      </c>
      <c r="G79" s="37">
        <v>0.42038599999999998</v>
      </c>
    </row>
    <row r="80" spans="1:7" ht="15.75" x14ac:dyDescent="0.25">
      <c r="A80" s="84">
        <v>14</v>
      </c>
      <c r="B80" s="38" t="s">
        <v>91</v>
      </c>
      <c r="C80" s="39">
        <v>79161006.230000004</v>
      </c>
      <c r="D80" s="39">
        <v>60008813.850000001</v>
      </c>
      <c r="E80" s="40">
        <v>0.75805999999999996</v>
      </c>
      <c r="F80" s="39">
        <v>56521452.899999999</v>
      </c>
      <c r="G80" s="40">
        <v>0.71400600000000003</v>
      </c>
    </row>
    <row r="81" spans="1:7" ht="15.75" x14ac:dyDescent="0.25">
      <c r="A81" s="85"/>
      <c r="B81" s="35" t="s">
        <v>95</v>
      </c>
      <c r="C81" s="36">
        <v>3597501.9</v>
      </c>
      <c r="D81" s="36">
        <v>2936916.5</v>
      </c>
      <c r="E81" s="37">
        <v>0.81637700000000002</v>
      </c>
      <c r="F81" s="36">
        <v>2877498</v>
      </c>
      <c r="G81" s="37">
        <v>0.79986000000000002</v>
      </c>
    </row>
    <row r="82" spans="1:7" ht="15.75" x14ac:dyDescent="0.25">
      <c r="A82" s="85"/>
      <c r="B82" s="35" t="s">
        <v>92</v>
      </c>
      <c r="C82" s="36">
        <v>2956539.86</v>
      </c>
      <c r="D82" s="36">
        <v>2343507.58</v>
      </c>
      <c r="E82" s="37">
        <v>0.79265200000000002</v>
      </c>
      <c r="F82" s="36">
        <v>2339585.58</v>
      </c>
      <c r="G82" s="37">
        <v>0.79132599999999997</v>
      </c>
    </row>
    <row r="83" spans="1:7" ht="15.75" x14ac:dyDescent="0.25">
      <c r="A83" s="85"/>
      <c r="B83" s="35" t="s">
        <v>93</v>
      </c>
      <c r="C83" s="36">
        <v>22533517.210000001</v>
      </c>
      <c r="D83" s="36">
        <v>17134223.510000002</v>
      </c>
      <c r="E83" s="37">
        <v>0.76038799999999995</v>
      </c>
      <c r="F83" s="36">
        <v>16769981.27</v>
      </c>
      <c r="G83" s="37">
        <v>0.744224</v>
      </c>
    </row>
    <row r="84" spans="1:7" ht="15.75" x14ac:dyDescent="0.25">
      <c r="A84" s="85"/>
      <c r="B84" s="35" t="s">
        <v>94</v>
      </c>
      <c r="C84" s="36">
        <v>50073447.259999998</v>
      </c>
      <c r="D84" s="36">
        <v>37594166.259999998</v>
      </c>
      <c r="E84" s="37">
        <v>0.75078</v>
      </c>
      <c r="F84" s="36">
        <v>34534388.049999997</v>
      </c>
      <c r="G84" s="37">
        <v>0.68967500000000004</v>
      </c>
    </row>
    <row r="85" spans="1:7" ht="15.75" x14ac:dyDescent="0.25">
      <c r="A85" s="84">
        <v>15</v>
      </c>
      <c r="B85" s="38" t="s">
        <v>121</v>
      </c>
      <c r="C85" s="39">
        <v>5352668.68</v>
      </c>
      <c r="D85" s="39">
        <v>3672669.38</v>
      </c>
      <c r="E85" s="40">
        <v>0.68613800000000003</v>
      </c>
      <c r="F85" s="39">
        <v>2071698.76</v>
      </c>
      <c r="G85" s="40">
        <v>0.38704</v>
      </c>
    </row>
    <row r="86" spans="1:7" ht="15.75" x14ac:dyDescent="0.25">
      <c r="A86" s="85"/>
      <c r="B86" s="35" t="s">
        <v>122</v>
      </c>
      <c r="C86" s="36">
        <v>5352668.68</v>
      </c>
      <c r="D86" s="36">
        <v>3672669.38</v>
      </c>
      <c r="E86" s="37">
        <v>0.68613800000000003</v>
      </c>
      <c r="F86" s="36">
        <v>2071698.76</v>
      </c>
      <c r="G86" s="37">
        <v>0.38704</v>
      </c>
    </row>
    <row r="87" spans="1:7" x14ac:dyDescent="0.25">
      <c r="A87" s="86" t="s">
        <v>123</v>
      </c>
      <c r="B87" s="87"/>
      <c r="C87" s="41">
        <v>779381364.46000004</v>
      </c>
      <c r="D87" s="41">
        <v>649837312.72000003</v>
      </c>
      <c r="E87" s="42">
        <v>0.83378600000000003</v>
      </c>
      <c r="F87" s="41">
        <v>607220142.83000004</v>
      </c>
      <c r="G87" s="42">
        <v>0.77910500000000005</v>
      </c>
    </row>
    <row r="88" spans="1:7" ht="6.95" customHeight="1" x14ac:dyDescent="0.25"/>
    <row r="89" spans="1:7" ht="6.95" customHeight="1" x14ac:dyDescent="0.25"/>
    <row r="90" spans="1:7" x14ac:dyDescent="0.25"/>
    <row r="91" spans="1:7" ht="15.75" x14ac:dyDescent="0.25">
      <c r="A91" s="43"/>
      <c r="B91" s="43"/>
      <c r="C91" s="43"/>
      <c r="D91" s="43"/>
      <c r="E91" s="43"/>
      <c r="F91" s="43"/>
      <c r="G91" s="43"/>
    </row>
    <row r="92" spans="1:7" x14ac:dyDescent="0.25">
      <c r="A92" s="88"/>
      <c r="B92" s="82"/>
      <c r="C92" s="82"/>
      <c r="D92" s="82"/>
      <c r="E92" s="82"/>
      <c r="F92" s="82"/>
      <c r="G92" s="82"/>
    </row>
    <row r="93" spans="1:7" ht="15.75" x14ac:dyDescent="0.25">
      <c r="A93" s="83" t="s">
        <v>124</v>
      </c>
      <c r="B93" s="89"/>
      <c r="C93" s="89"/>
      <c r="D93" s="89"/>
      <c r="E93" s="89"/>
      <c r="F93" s="89"/>
      <c r="G93" s="89"/>
    </row>
    <row r="94" spans="1:7" ht="15.75" x14ac:dyDescent="0.25">
      <c r="A94" s="83" t="s">
        <v>133</v>
      </c>
      <c r="B94" s="89"/>
      <c r="C94" s="89"/>
      <c r="D94" s="89"/>
      <c r="E94" s="89"/>
      <c r="F94" s="89"/>
      <c r="G94" s="89"/>
    </row>
    <row r="95" spans="1:7" ht="38.25" x14ac:dyDescent="0.25">
      <c r="A95" s="34" t="s">
        <v>125</v>
      </c>
      <c r="B95" s="34" t="s">
        <v>126</v>
      </c>
      <c r="C95" s="33" t="s">
        <v>16</v>
      </c>
      <c r="D95" s="33" t="s">
        <v>17</v>
      </c>
      <c r="E95" s="33" t="s">
        <v>37</v>
      </c>
      <c r="F95" s="33" t="s">
        <v>18</v>
      </c>
      <c r="G95" s="33" t="s">
        <v>38</v>
      </c>
    </row>
    <row r="96" spans="1:7" ht="15.75" x14ac:dyDescent="0.25">
      <c r="A96" s="44">
        <v>1</v>
      </c>
      <c r="B96" s="35" t="s">
        <v>41</v>
      </c>
      <c r="C96" s="36">
        <v>204832032.5</v>
      </c>
      <c r="D96" s="36">
        <v>182616776.25999999</v>
      </c>
      <c r="E96" s="37">
        <v>0.891544</v>
      </c>
      <c r="F96" s="36">
        <v>168032257.88999999</v>
      </c>
      <c r="G96" s="37">
        <v>0.82034200000000002</v>
      </c>
    </row>
    <row r="97" spans="1:7" ht="15.75" x14ac:dyDescent="0.25">
      <c r="A97" s="44">
        <v>2</v>
      </c>
      <c r="B97" s="35" t="s">
        <v>39</v>
      </c>
      <c r="C97" s="36">
        <v>153253747.47999999</v>
      </c>
      <c r="D97" s="36">
        <v>134724021.38999999</v>
      </c>
      <c r="E97" s="37">
        <v>0.87909099999999996</v>
      </c>
      <c r="F97" s="36">
        <v>123361150.78</v>
      </c>
      <c r="G97" s="37">
        <v>0.80494699999999997</v>
      </c>
    </row>
    <row r="98" spans="1:7" ht="15.75" x14ac:dyDescent="0.25">
      <c r="A98" s="44">
        <v>3</v>
      </c>
      <c r="B98" s="35" t="s">
        <v>50</v>
      </c>
      <c r="C98" s="36">
        <v>26976317.25</v>
      </c>
      <c r="D98" s="36">
        <v>21692958.640000001</v>
      </c>
      <c r="E98" s="37">
        <v>0.80414799999999997</v>
      </c>
      <c r="F98" s="36">
        <v>21355158.609999999</v>
      </c>
      <c r="G98" s="37">
        <v>0.79162600000000005</v>
      </c>
    </row>
    <row r="99" spans="1:7" ht="15.75" x14ac:dyDescent="0.25">
      <c r="A99" s="44">
        <v>4</v>
      </c>
      <c r="B99" s="35" t="s">
        <v>67</v>
      </c>
      <c r="C99" s="36">
        <v>4558438.4000000004</v>
      </c>
      <c r="D99" s="36">
        <v>3552648.93</v>
      </c>
      <c r="E99" s="37">
        <v>0.77935699999999997</v>
      </c>
      <c r="F99" s="36">
        <v>3552648.93</v>
      </c>
      <c r="G99" s="37">
        <v>0.77935699999999997</v>
      </c>
    </row>
    <row r="100" spans="1:7" ht="15.75" x14ac:dyDescent="0.25">
      <c r="A100" s="44">
        <v>5</v>
      </c>
      <c r="B100" s="35" t="s">
        <v>96</v>
      </c>
      <c r="C100" s="36">
        <v>149950266.06999999</v>
      </c>
      <c r="D100" s="36">
        <v>121105730.02</v>
      </c>
      <c r="E100" s="37">
        <v>0.807639</v>
      </c>
      <c r="F100" s="36">
        <v>115846396.97</v>
      </c>
      <c r="G100" s="37">
        <v>0.77256499999999995</v>
      </c>
    </row>
    <row r="101" spans="1:7" ht="15.75" x14ac:dyDescent="0.25">
      <c r="A101" s="44">
        <v>6</v>
      </c>
      <c r="B101" s="35" t="s">
        <v>56</v>
      </c>
      <c r="C101" s="36">
        <v>4216426</v>
      </c>
      <c r="D101" s="36">
        <v>3265494.14</v>
      </c>
      <c r="E101" s="37">
        <v>0.77446999999999999</v>
      </c>
      <c r="F101" s="36">
        <v>3240162.38</v>
      </c>
      <c r="G101" s="37">
        <v>0.76846199999999998</v>
      </c>
    </row>
    <row r="102" spans="1:7" ht="15.75" x14ac:dyDescent="0.25">
      <c r="A102" s="44">
        <v>7</v>
      </c>
      <c r="B102" s="35" t="s">
        <v>71</v>
      </c>
      <c r="C102" s="36">
        <v>27449524.77</v>
      </c>
      <c r="D102" s="36">
        <v>21927192.43</v>
      </c>
      <c r="E102" s="37">
        <v>0.79881899999999995</v>
      </c>
      <c r="F102" s="36">
        <v>21037583.030000001</v>
      </c>
      <c r="G102" s="37">
        <v>0.76641000000000004</v>
      </c>
    </row>
    <row r="103" spans="1:7" ht="15.75" x14ac:dyDescent="0.25">
      <c r="A103" s="44">
        <v>8</v>
      </c>
      <c r="B103" s="35" t="s">
        <v>79</v>
      </c>
      <c r="C103" s="36">
        <v>33393868.870000001</v>
      </c>
      <c r="D103" s="36">
        <v>26708107.09</v>
      </c>
      <c r="E103" s="37">
        <v>0.79979100000000003</v>
      </c>
      <c r="F103" s="36">
        <v>25588842.640000001</v>
      </c>
      <c r="G103" s="37">
        <v>0.76627400000000001</v>
      </c>
    </row>
    <row r="104" spans="1:7" ht="15.75" x14ac:dyDescent="0.25">
      <c r="A104" s="44">
        <v>9</v>
      </c>
      <c r="B104" s="35" t="s">
        <v>47</v>
      </c>
      <c r="C104" s="36">
        <v>1760558.25</v>
      </c>
      <c r="D104" s="36">
        <v>1333773.56</v>
      </c>
      <c r="E104" s="37">
        <v>0.75758599999999998</v>
      </c>
      <c r="F104" s="36">
        <v>1333773.56</v>
      </c>
      <c r="G104" s="37">
        <v>0.75758599999999998</v>
      </c>
    </row>
    <row r="105" spans="1:7" ht="15.75" x14ac:dyDescent="0.25">
      <c r="A105" s="44">
        <v>10</v>
      </c>
      <c r="B105" s="35" t="s">
        <v>119</v>
      </c>
      <c r="C105" s="36">
        <v>4462066.9000000004</v>
      </c>
      <c r="D105" s="36">
        <v>3556721.61</v>
      </c>
      <c r="E105" s="37">
        <v>0.79710199999999998</v>
      </c>
      <c r="F105" s="36">
        <v>3365960.59</v>
      </c>
      <c r="G105" s="37">
        <v>0.75434999999999997</v>
      </c>
    </row>
    <row r="106" spans="1:7" ht="15.75" x14ac:dyDescent="0.25">
      <c r="A106" s="44">
        <v>11</v>
      </c>
      <c r="B106" s="35" t="s">
        <v>59</v>
      </c>
      <c r="C106" s="36">
        <v>36680890.5</v>
      </c>
      <c r="D106" s="36">
        <v>29047024.539999999</v>
      </c>
      <c r="E106" s="37">
        <v>0.79188400000000003</v>
      </c>
      <c r="F106" s="36">
        <v>27636774.850000001</v>
      </c>
      <c r="G106" s="37">
        <v>0.75343800000000005</v>
      </c>
    </row>
    <row r="107" spans="1:7" ht="15.75" x14ac:dyDescent="0.25">
      <c r="A107" s="44">
        <v>12</v>
      </c>
      <c r="B107" s="35" t="s">
        <v>114</v>
      </c>
      <c r="C107" s="36">
        <v>16542048.58</v>
      </c>
      <c r="D107" s="36">
        <v>12703730.75</v>
      </c>
      <c r="E107" s="37">
        <v>0.76796600000000004</v>
      </c>
      <c r="F107" s="36">
        <v>12231393.550000001</v>
      </c>
      <c r="G107" s="37">
        <v>0.73941199999999996</v>
      </c>
    </row>
    <row r="108" spans="1:7" ht="15.75" x14ac:dyDescent="0.25">
      <c r="A108" s="44">
        <v>13</v>
      </c>
      <c r="B108" s="35" t="s">
        <v>102</v>
      </c>
      <c r="C108" s="36">
        <v>30791503.98</v>
      </c>
      <c r="D108" s="36">
        <v>23921650.129999999</v>
      </c>
      <c r="E108" s="37">
        <v>0.776891</v>
      </c>
      <c r="F108" s="36">
        <v>22044887.390000001</v>
      </c>
      <c r="G108" s="37">
        <v>0.71594100000000005</v>
      </c>
    </row>
    <row r="109" spans="1:7" ht="15.75" x14ac:dyDescent="0.25">
      <c r="A109" s="44">
        <v>14</v>
      </c>
      <c r="B109" s="35" t="s">
        <v>91</v>
      </c>
      <c r="C109" s="36">
        <v>79161006.230000004</v>
      </c>
      <c r="D109" s="36">
        <v>60008813.850000001</v>
      </c>
      <c r="E109" s="37">
        <v>0.75805999999999996</v>
      </c>
      <c r="F109" s="36">
        <v>56521452.899999999</v>
      </c>
      <c r="G109" s="37">
        <v>0.71400600000000003</v>
      </c>
    </row>
    <row r="110" spans="1:7" ht="15.75" x14ac:dyDescent="0.25">
      <c r="A110" s="44">
        <v>15</v>
      </c>
      <c r="B110" s="35" t="s">
        <v>121</v>
      </c>
      <c r="C110" s="36">
        <v>5352668.68</v>
      </c>
      <c r="D110" s="36">
        <v>3672669.38</v>
      </c>
      <c r="E110" s="37">
        <v>0.68613800000000003</v>
      </c>
      <c r="F110" s="36">
        <v>2071698.76</v>
      </c>
      <c r="G110" s="37">
        <v>0.38704</v>
      </c>
    </row>
    <row r="111" spans="1:7" x14ac:dyDescent="0.25">
      <c r="A111" s="86" t="s">
        <v>123</v>
      </c>
      <c r="B111" s="87"/>
      <c r="C111" s="41">
        <v>779381364.46000004</v>
      </c>
      <c r="D111" s="41">
        <v>649837312.72000003</v>
      </c>
      <c r="E111" s="42">
        <v>0.83378600000000003</v>
      </c>
      <c r="F111" s="41">
        <v>607220142.83000004</v>
      </c>
      <c r="G111" s="42">
        <v>0.77910500000000005</v>
      </c>
    </row>
    <row r="112" spans="1:7" ht="6.95" customHeight="1" x14ac:dyDescent="0.25"/>
    <row r="113" spans="1:7" ht="6.95" customHeight="1" x14ac:dyDescent="0.25"/>
    <row r="114" spans="1:7" x14ac:dyDescent="0.25"/>
    <row r="115" spans="1:7" ht="15.75" x14ac:dyDescent="0.25">
      <c r="A115" s="43"/>
      <c r="B115" s="43"/>
      <c r="C115" s="43"/>
      <c r="D115" s="43"/>
      <c r="E115" s="43"/>
      <c r="F115" s="43"/>
      <c r="G115" s="43"/>
    </row>
    <row r="116" spans="1:7" x14ac:dyDescent="0.25"/>
    <row r="117" spans="1:7" ht="15.75" x14ac:dyDescent="0.25">
      <c r="A117" s="83" t="s">
        <v>33</v>
      </c>
      <c r="B117" s="89"/>
      <c r="C117" s="89"/>
      <c r="D117" s="89"/>
      <c r="E117" s="89"/>
      <c r="F117" s="89"/>
      <c r="G117" s="89"/>
    </row>
    <row r="118" spans="1:7" ht="15.75" x14ac:dyDescent="0.25">
      <c r="A118" s="83" t="s">
        <v>133</v>
      </c>
      <c r="B118" s="89"/>
      <c r="C118" s="89"/>
      <c r="D118" s="89"/>
      <c r="E118" s="89"/>
      <c r="F118" s="89"/>
      <c r="G118" s="89"/>
    </row>
    <row r="119" spans="1:7" ht="38.25" x14ac:dyDescent="0.25">
      <c r="A119" s="34" t="s">
        <v>125</v>
      </c>
      <c r="B119" s="34" t="s">
        <v>127</v>
      </c>
      <c r="C119" s="33" t="s">
        <v>16</v>
      </c>
      <c r="D119" s="33" t="s">
        <v>17</v>
      </c>
      <c r="E119" s="33" t="s">
        <v>37</v>
      </c>
      <c r="F119" s="33" t="s">
        <v>18</v>
      </c>
      <c r="G119" s="33" t="s">
        <v>38</v>
      </c>
    </row>
    <row r="120" spans="1:7" ht="15.75" x14ac:dyDescent="0.25">
      <c r="A120" s="44">
        <v>1</v>
      </c>
      <c r="B120" s="35" t="s">
        <v>80</v>
      </c>
      <c r="C120" s="36">
        <v>2210512.15</v>
      </c>
      <c r="D120" s="36">
        <v>1898220.48</v>
      </c>
      <c r="E120" s="37">
        <v>0.85872400000000004</v>
      </c>
      <c r="F120" s="36">
        <v>1858732.05</v>
      </c>
      <c r="G120" s="37">
        <v>0.84086000000000005</v>
      </c>
    </row>
    <row r="121" spans="1:7" ht="15.75" x14ac:dyDescent="0.25">
      <c r="A121" s="44">
        <v>2</v>
      </c>
      <c r="B121" s="35" t="s">
        <v>81</v>
      </c>
      <c r="C121" s="36">
        <v>1523184.52</v>
      </c>
      <c r="D121" s="36">
        <v>1300640.56</v>
      </c>
      <c r="E121" s="37">
        <v>0.85389599999999999</v>
      </c>
      <c r="F121" s="36">
        <v>1271237.1000000001</v>
      </c>
      <c r="G121" s="37">
        <v>0.834592</v>
      </c>
    </row>
    <row r="122" spans="1:7" ht="15.75" x14ac:dyDescent="0.25">
      <c r="A122" s="44">
        <v>3</v>
      </c>
      <c r="B122" s="35" t="s">
        <v>60</v>
      </c>
      <c r="C122" s="36">
        <v>5216428.8600000003</v>
      </c>
      <c r="D122" s="36">
        <v>4271081.5999999996</v>
      </c>
      <c r="E122" s="37">
        <v>0.81877500000000003</v>
      </c>
      <c r="F122" s="36">
        <v>4271081.5999999996</v>
      </c>
      <c r="G122" s="37">
        <v>0.81877500000000003</v>
      </c>
    </row>
    <row r="123" spans="1:7" ht="15.75" x14ac:dyDescent="0.25">
      <c r="A123" s="44">
        <v>4</v>
      </c>
      <c r="B123" s="35" t="s">
        <v>52</v>
      </c>
      <c r="C123" s="36">
        <v>7759994.7599999998</v>
      </c>
      <c r="D123" s="36">
        <v>6425434.1799999997</v>
      </c>
      <c r="E123" s="37">
        <v>0.82801999999999998</v>
      </c>
      <c r="F123" s="36">
        <v>6330411.5300000003</v>
      </c>
      <c r="G123" s="37">
        <v>0.81577500000000003</v>
      </c>
    </row>
    <row r="124" spans="1:7" ht="15.75" x14ac:dyDescent="0.25">
      <c r="A124" s="44">
        <v>5</v>
      </c>
      <c r="B124" s="35" t="s">
        <v>115</v>
      </c>
      <c r="C124" s="36">
        <v>6680530.29</v>
      </c>
      <c r="D124" s="36">
        <v>5462817.0099999998</v>
      </c>
      <c r="E124" s="37">
        <v>0.81772199999999995</v>
      </c>
      <c r="F124" s="36">
        <v>5447425.96</v>
      </c>
      <c r="G124" s="37">
        <v>0.81541799999999998</v>
      </c>
    </row>
    <row r="125" spans="1:7" ht="15.75" x14ac:dyDescent="0.25">
      <c r="A125" s="44">
        <v>6</v>
      </c>
      <c r="B125" s="35" t="s">
        <v>116</v>
      </c>
      <c r="C125" s="36">
        <v>965029.27</v>
      </c>
      <c r="D125" s="36">
        <v>783352.47</v>
      </c>
      <c r="E125" s="37">
        <v>0.81174000000000002</v>
      </c>
      <c r="F125" s="36">
        <v>783352.47</v>
      </c>
      <c r="G125" s="37">
        <v>0.81174000000000002</v>
      </c>
    </row>
    <row r="126" spans="1:7" ht="15.75" x14ac:dyDescent="0.25">
      <c r="A126" s="44">
        <v>7</v>
      </c>
      <c r="B126" s="35" t="s">
        <v>39</v>
      </c>
      <c r="C126" s="36">
        <v>147406615.88999999</v>
      </c>
      <c r="D126" s="36">
        <v>130165693.69</v>
      </c>
      <c r="E126" s="37">
        <v>0.88303799999999999</v>
      </c>
      <c r="F126" s="36">
        <v>118938953.86</v>
      </c>
      <c r="G126" s="37">
        <v>0.80687699999999996</v>
      </c>
    </row>
    <row r="127" spans="1:7" ht="15.75" x14ac:dyDescent="0.25">
      <c r="A127" s="44">
        <v>8</v>
      </c>
      <c r="B127" s="35" t="s">
        <v>101</v>
      </c>
      <c r="C127" s="36">
        <v>1867667.48</v>
      </c>
      <c r="D127" s="36">
        <v>1511517.29</v>
      </c>
      <c r="E127" s="37">
        <v>0.809307</v>
      </c>
      <c r="F127" s="36">
        <v>1506007.88</v>
      </c>
      <c r="G127" s="37">
        <v>0.80635800000000002</v>
      </c>
    </row>
    <row r="128" spans="1:7" ht="15.75" x14ac:dyDescent="0.25">
      <c r="A128" s="44">
        <v>9</v>
      </c>
      <c r="B128" s="35" t="s">
        <v>51</v>
      </c>
      <c r="C128" s="36">
        <v>5856125.3700000001</v>
      </c>
      <c r="D128" s="36">
        <v>4737437.25</v>
      </c>
      <c r="E128" s="37">
        <v>0.808971</v>
      </c>
      <c r="F128" s="36">
        <v>4682559.3499999996</v>
      </c>
      <c r="G128" s="37">
        <v>0.79959999999999998</v>
      </c>
    </row>
    <row r="129" spans="1:7" ht="15.75" x14ac:dyDescent="0.25">
      <c r="A129" s="44">
        <v>10</v>
      </c>
      <c r="B129" s="35" t="s">
        <v>83</v>
      </c>
      <c r="C129" s="36">
        <v>2208523.06</v>
      </c>
      <c r="D129" s="36">
        <v>1834303.06</v>
      </c>
      <c r="E129" s="37">
        <v>0.83055599999999996</v>
      </c>
      <c r="F129" s="36">
        <v>1754223.1</v>
      </c>
      <c r="G129" s="37">
        <v>0.79429700000000003</v>
      </c>
    </row>
    <row r="130" spans="1:7" ht="15.75" x14ac:dyDescent="0.25">
      <c r="A130" s="44">
        <v>11</v>
      </c>
      <c r="B130" s="35" t="s">
        <v>92</v>
      </c>
      <c r="C130" s="36">
        <v>2956539.86</v>
      </c>
      <c r="D130" s="36">
        <v>2343507.58</v>
      </c>
      <c r="E130" s="37">
        <v>0.79265200000000002</v>
      </c>
      <c r="F130" s="36">
        <v>2339585.58</v>
      </c>
      <c r="G130" s="37">
        <v>0.79132599999999997</v>
      </c>
    </row>
    <row r="131" spans="1:7" ht="15.75" x14ac:dyDescent="0.25">
      <c r="A131" s="44">
        <v>12</v>
      </c>
      <c r="B131" s="35" t="s">
        <v>55</v>
      </c>
      <c r="C131" s="36">
        <v>1901044.68</v>
      </c>
      <c r="D131" s="36">
        <v>1496600.24</v>
      </c>
      <c r="E131" s="37">
        <v>0.78725100000000003</v>
      </c>
      <c r="F131" s="36">
        <v>1493701.13</v>
      </c>
      <c r="G131" s="37">
        <v>0.78572600000000004</v>
      </c>
    </row>
    <row r="132" spans="1:7" ht="15.75" x14ac:dyDescent="0.25">
      <c r="A132" s="44">
        <v>13</v>
      </c>
      <c r="B132" s="35" t="s">
        <v>82</v>
      </c>
      <c r="C132" s="36">
        <v>1587746.43</v>
      </c>
      <c r="D132" s="36">
        <v>1282321.8700000001</v>
      </c>
      <c r="E132" s="37">
        <v>0.80763600000000002</v>
      </c>
      <c r="F132" s="36">
        <v>1244109.94</v>
      </c>
      <c r="G132" s="37">
        <v>0.78356999999999999</v>
      </c>
    </row>
    <row r="133" spans="1:7" ht="15.75" x14ac:dyDescent="0.25">
      <c r="A133" s="44">
        <v>14</v>
      </c>
      <c r="B133" s="35" t="s">
        <v>48</v>
      </c>
      <c r="C133" s="36">
        <v>1247377.51</v>
      </c>
      <c r="D133" s="36">
        <v>974618.41</v>
      </c>
      <c r="E133" s="37">
        <v>0.78133399999999997</v>
      </c>
      <c r="F133" s="36">
        <v>974618.41</v>
      </c>
      <c r="G133" s="37">
        <v>0.78133399999999997</v>
      </c>
    </row>
    <row r="134" spans="1:7" ht="15.75" x14ac:dyDescent="0.25">
      <c r="A134" s="44">
        <v>15</v>
      </c>
      <c r="B134" s="35" t="s">
        <v>85</v>
      </c>
      <c r="C134" s="36">
        <v>1359945.88</v>
      </c>
      <c r="D134" s="36">
        <v>1104829.72</v>
      </c>
      <c r="E134" s="37">
        <v>0.81240699999999999</v>
      </c>
      <c r="F134" s="36">
        <v>1061977.03</v>
      </c>
      <c r="G134" s="37">
        <v>0.78089699999999995</v>
      </c>
    </row>
    <row r="135" spans="1:7" ht="15.75" x14ac:dyDescent="0.25">
      <c r="A135" s="44">
        <v>16</v>
      </c>
      <c r="B135" s="35" t="s">
        <v>70</v>
      </c>
      <c r="C135" s="36">
        <v>4558438.4000000004</v>
      </c>
      <c r="D135" s="36">
        <v>3552648.93</v>
      </c>
      <c r="E135" s="37">
        <v>0.77935699999999997</v>
      </c>
      <c r="F135" s="36">
        <v>3552648.93</v>
      </c>
      <c r="G135" s="37">
        <v>0.77935699999999997</v>
      </c>
    </row>
    <row r="136" spans="1:7" ht="15.75" x14ac:dyDescent="0.25">
      <c r="A136" s="44">
        <v>17</v>
      </c>
      <c r="B136" s="35" t="s">
        <v>54</v>
      </c>
      <c r="C136" s="36">
        <v>2844936.6</v>
      </c>
      <c r="D136" s="36">
        <v>2297736.13</v>
      </c>
      <c r="E136" s="37">
        <v>0.80765799999999999</v>
      </c>
      <c r="F136" s="36">
        <v>2217027.52</v>
      </c>
      <c r="G136" s="37">
        <v>0.77928900000000001</v>
      </c>
    </row>
    <row r="137" spans="1:7" ht="15.75" x14ac:dyDescent="0.25">
      <c r="A137" s="44">
        <v>18</v>
      </c>
      <c r="B137" s="35" t="s">
        <v>103</v>
      </c>
      <c r="C137" s="36">
        <v>2823771.4</v>
      </c>
      <c r="D137" s="36">
        <v>2295246.81</v>
      </c>
      <c r="E137" s="37">
        <v>0.81283000000000005</v>
      </c>
      <c r="F137" s="36">
        <v>2196535.1800000002</v>
      </c>
      <c r="G137" s="37">
        <v>0.77787300000000004</v>
      </c>
    </row>
    <row r="138" spans="1:7" ht="15.75" x14ac:dyDescent="0.25">
      <c r="A138" s="44">
        <v>19</v>
      </c>
      <c r="B138" s="35" t="s">
        <v>86</v>
      </c>
      <c r="C138" s="36">
        <v>13705858.6</v>
      </c>
      <c r="D138" s="36">
        <v>10672524.34</v>
      </c>
      <c r="E138" s="37">
        <v>0.77868300000000001</v>
      </c>
      <c r="F138" s="36">
        <v>10661091.49</v>
      </c>
      <c r="G138" s="37">
        <v>0.77784900000000001</v>
      </c>
    </row>
    <row r="139" spans="1:7" ht="15.75" x14ac:dyDescent="0.25">
      <c r="A139" s="44">
        <v>20</v>
      </c>
      <c r="B139" s="35" t="s">
        <v>53</v>
      </c>
      <c r="C139" s="36">
        <v>8614215.8399999999</v>
      </c>
      <c r="D139" s="36">
        <v>6735750.8399999999</v>
      </c>
      <c r="E139" s="37">
        <v>0.78193400000000002</v>
      </c>
      <c r="F139" s="36">
        <v>6631459.0800000001</v>
      </c>
      <c r="G139" s="37">
        <v>0.76982700000000004</v>
      </c>
    </row>
    <row r="140" spans="1:7" ht="15.75" x14ac:dyDescent="0.25">
      <c r="A140" s="44">
        <v>21</v>
      </c>
      <c r="B140" s="35" t="s">
        <v>58</v>
      </c>
      <c r="C140" s="36">
        <v>3354141.96</v>
      </c>
      <c r="D140" s="36">
        <v>2604300.04</v>
      </c>
      <c r="E140" s="37">
        <v>0.77644299999999999</v>
      </c>
      <c r="F140" s="36">
        <v>2578968.2799999998</v>
      </c>
      <c r="G140" s="37">
        <v>0.76889099999999999</v>
      </c>
    </row>
    <row r="141" spans="1:7" ht="15.75" x14ac:dyDescent="0.25">
      <c r="A141" s="44">
        <v>22</v>
      </c>
      <c r="B141" s="35" t="s">
        <v>109</v>
      </c>
      <c r="C141" s="36">
        <v>4008115.19</v>
      </c>
      <c r="D141" s="36">
        <v>3318337.66</v>
      </c>
      <c r="E141" s="37">
        <v>0.827905</v>
      </c>
      <c r="F141" s="36">
        <v>3074106.37</v>
      </c>
      <c r="G141" s="37">
        <v>0.76697099999999996</v>
      </c>
    </row>
    <row r="142" spans="1:7" ht="15.75" x14ac:dyDescent="0.25">
      <c r="A142" s="44">
        <v>23</v>
      </c>
      <c r="B142" s="35" t="s">
        <v>98</v>
      </c>
      <c r="C142" s="36">
        <v>46266393.130000003</v>
      </c>
      <c r="D142" s="36">
        <v>36885204.280000001</v>
      </c>
      <c r="E142" s="37">
        <v>0.79723500000000003</v>
      </c>
      <c r="F142" s="36">
        <v>35476548.149999999</v>
      </c>
      <c r="G142" s="37">
        <v>0.76678900000000005</v>
      </c>
    </row>
    <row r="143" spans="1:7" ht="15.75" x14ac:dyDescent="0.25">
      <c r="A143" s="44">
        <v>24</v>
      </c>
      <c r="B143" s="35" t="s">
        <v>88</v>
      </c>
      <c r="C143" s="36">
        <v>1909287.03</v>
      </c>
      <c r="D143" s="36">
        <v>1504053.01</v>
      </c>
      <c r="E143" s="37">
        <v>0.78775600000000001</v>
      </c>
      <c r="F143" s="36">
        <v>1448446.91</v>
      </c>
      <c r="G143" s="37">
        <v>0.75863199999999997</v>
      </c>
    </row>
    <row r="144" spans="1:7" ht="15.75" x14ac:dyDescent="0.25">
      <c r="A144" s="44">
        <v>25</v>
      </c>
      <c r="B144" s="35" t="s">
        <v>105</v>
      </c>
      <c r="C144" s="36">
        <v>3203208.36</v>
      </c>
      <c r="D144" s="36">
        <v>2578473.9</v>
      </c>
      <c r="E144" s="37">
        <v>0.80496599999999996</v>
      </c>
      <c r="F144" s="36">
        <v>2428209.7799999998</v>
      </c>
      <c r="G144" s="37">
        <v>0.75805599999999995</v>
      </c>
    </row>
    <row r="145" spans="1:7" ht="15.75" x14ac:dyDescent="0.25">
      <c r="A145" s="44">
        <v>26</v>
      </c>
      <c r="B145" s="35" t="s">
        <v>40</v>
      </c>
      <c r="C145" s="36">
        <v>5847131.5899999999</v>
      </c>
      <c r="D145" s="36">
        <v>4558327.7</v>
      </c>
      <c r="E145" s="37">
        <v>0.77958400000000005</v>
      </c>
      <c r="F145" s="36">
        <v>4422196.92</v>
      </c>
      <c r="G145" s="37">
        <v>0.75630200000000003</v>
      </c>
    </row>
    <row r="146" spans="1:7" ht="15.75" x14ac:dyDescent="0.25">
      <c r="A146" s="44">
        <v>27</v>
      </c>
      <c r="B146" s="35" t="s">
        <v>120</v>
      </c>
      <c r="C146" s="36">
        <v>4462066.9000000004</v>
      </c>
      <c r="D146" s="36">
        <v>3556721.61</v>
      </c>
      <c r="E146" s="37">
        <v>0.79710199999999998</v>
      </c>
      <c r="F146" s="36">
        <v>3365960.59</v>
      </c>
      <c r="G146" s="37">
        <v>0.75434999999999997</v>
      </c>
    </row>
    <row r="147" spans="1:7" ht="15.75" x14ac:dyDescent="0.25">
      <c r="A147" s="44">
        <v>28</v>
      </c>
      <c r="B147" s="35" t="s">
        <v>117</v>
      </c>
      <c r="C147" s="36">
        <v>4176211.6</v>
      </c>
      <c r="D147" s="36">
        <v>3468180.9</v>
      </c>
      <c r="E147" s="37">
        <v>0.830461</v>
      </c>
      <c r="F147" s="36">
        <v>3149968.11</v>
      </c>
      <c r="G147" s="37">
        <v>0.75426400000000005</v>
      </c>
    </row>
    <row r="148" spans="1:7" ht="15.75" x14ac:dyDescent="0.25">
      <c r="A148" s="44">
        <v>29</v>
      </c>
      <c r="B148" s="35" t="s">
        <v>46</v>
      </c>
      <c r="C148" s="36">
        <v>2826996.21</v>
      </c>
      <c r="D148" s="36">
        <v>2156090.21</v>
      </c>
      <c r="E148" s="37">
        <v>0.762679</v>
      </c>
      <c r="F148" s="36">
        <v>2126248.21</v>
      </c>
      <c r="G148" s="37">
        <v>0.75212299999999999</v>
      </c>
    </row>
    <row r="149" spans="1:7" ht="15.75" x14ac:dyDescent="0.25">
      <c r="A149" s="44">
        <v>30</v>
      </c>
      <c r="B149" s="35" t="s">
        <v>78</v>
      </c>
      <c r="C149" s="36">
        <v>2185971.94</v>
      </c>
      <c r="D149" s="36">
        <v>1649366.03</v>
      </c>
      <c r="E149" s="37">
        <v>0.75452300000000005</v>
      </c>
      <c r="F149" s="36">
        <v>1643956.6</v>
      </c>
      <c r="G149" s="37">
        <v>0.75204800000000005</v>
      </c>
    </row>
    <row r="150" spans="1:7" ht="15.75" x14ac:dyDescent="0.25">
      <c r="A150" s="44">
        <v>31</v>
      </c>
      <c r="B150" s="35" t="s">
        <v>63</v>
      </c>
      <c r="C150" s="36">
        <v>9438180.3100000005</v>
      </c>
      <c r="D150" s="36">
        <v>7377033.3099999996</v>
      </c>
      <c r="E150" s="37">
        <v>0.78161599999999998</v>
      </c>
      <c r="F150" s="36">
        <v>7095516.2400000002</v>
      </c>
      <c r="G150" s="37">
        <v>0.75178900000000004</v>
      </c>
    </row>
    <row r="151" spans="1:7" ht="15.75" x14ac:dyDescent="0.25">
      <c r="A151" s="44">
        <v>32</v>
      </c>
      <c r="B151" s="35" t="s">
        <v>62</v>
      </c>
      <c r="C151" s="36">
        <v>3891366.51</v>
      </c>
      <c r="D151" s="36">
        <v>2935697.78</v>
      </c>
      <c r="E151" s="37">
        <v>0.754413</v>
      </c>
      <c r="F151" s="36">
        <v>2914712.96</v>
      </c>
      <c r="G151" s="37">
        <v>0.74902000000000002</v>
      </c>
    </row>
    <row r="152" spans="1:7" ht="15.75" x14ac:dyDescent="0.25">
      <c r="A152" s="44">
        <v>33</v>
      </c>
      <c r="B152" s="35" t="s">
        <v>104</v>
      </c>
      <c r="C152" s="36">
        <v>3306577.9</v>
      </c>
      <c r="D152" s="36">
        <v>2737074.76</v>
      </c>
      <c r="E152" s="37">
        <v>0.82776700000000003</v>
      </c>
      <c r="F152" s="36">
        <v>2474303.62</v>
      </c>
      <c r="G152" s="37">
        <v>0.74829699999999999</v>
      </c>
    </row>
    <row r="153" spans="1:7" ht="15.75" x14ac:dyDescent="0.25">
      <c r="A153" s="44">
        <v>34</v>
      </c>
      <c r="B153" s="35" t="s">
        <v>87</v>
      </c>
      <c r="C153" s="36">
        <v>3503755.47</v>
      </c>
      <c r="D153" s="36">
        <v>2702971.54</v>
      </c>
      <c r="E153" s="37">
        <v>0.77144999999999997</v>
      </c>
      <c r="F153" s="36">
        <v>2621293.71</v>
      </c>
      <c r="G153" s="37">
        <v>0.74813799999999997</v>
      </c>
    </row>
    <row r="154" spans="1:7" ht="15.75" x14ac:dyDescent="0.25">
      <c r="A154" s="44">
        <v>35</v>
      </c>
      <c r="B154" s="35" t="s">
        <v>93</v>
      </c>
      <c r="C154" s="36">
        <v>22533517.210000001</v>
      </c>
      <c r="D154" s="36">
        <v>17134223.510000002</v>
      </c>
      <c r="E154" s="37">
        <v>0.76038799999999995</v>
      </c>
      <c r="F154" s="36">
        <v>16769981.27</v>
      </c>
      <c r="G154" s="37">
        <v>0.744224</v>
      </c>
    </row>
    <row r="155" spans="1:7" ht="15.75" x14ac:dyDescent="0.25">
      <c r="A155" s="44">
        <v>36</v>
      </c>
      <c r="B155" s="35" t="s">
        <v>84</v>
      </c>
      <c r="C155" s="36">
        <v>3016001.26</v>
      </c>
      <c r="D155" s="36">
        <v>2422380.56</v>
      </c>
      <c r="E155" s="37">
        <v>0.803176</v>
      </c>
      <c r="F155" s="36">
        <v>2242430.16</v>
      </c>
      <c r="G155" s="37">
        <v>0.74351100000000003</v>
      </c>
    </row>
    <row r="156" spans="1:7" ht="15.75" x14ac:dyDescent="0.25">
      <c r="A156" s="44">
        <v>37</v>
      </c>
      <c r="B156" s="35" t="s">
        <v>108</v>
      </c>
      <c r="C156" s="36">
        <v>3389786.87</v>
      </c>
      <c r="D156" s="36">
        <v>2772076.92</v>
      </c>
      <c r="E156" s="37">
        <v>0.81777299999999997</v>
      </c>
      <c r="F156" s="36">
        <v>2516339.9</v>
      </c>
      <c r="G156" s="37">
        <v>0.74233000000000005</v>
      </c>
    </row>
    <row r="157" spans="1:7" ht="15.75" x14ac:dyDescent="0.25">
      <c r="A157" s="44">
        <v>38</v>
      </c>
      <c r="B157" s="35" t="s">
        <v>113</v>
      </c>
      <c r="C157" s="36">
        <v>1427155.11</v>
      </c>
      <c r="D157" s="36">
        <v>1059472.68</v>
      </c>
      <c r="E157" s="37">
        <v>0.742367</v>
      </c>
      <c r="F157" s="36">
        <v>1059172.68</v>
      </c>
      <c r="G157" s="37">
        <v>0.74215699999999996</v>
      </c>
    </row>
    <row r="158" spans="1:7" ht="15.75" x14ac:dyDescent="0.25">
      <c r="A158" s="44">
        <v>39</v>
      </c>
      <c r="B158" s="35" t="s">
        <v>65</v>
      </c>
      <c r="C158" s="36">
        <v>294095.45</v>
      </c>
      <c r="D158" s="36">
        <v>217706.65</v>
      </c>
      <c r="E158" s="37">
        <v>0.74025799999999997</v>
      </c>
      <c r="F158" s="36">
        <v>217640.41</v>
      </c>
      <c r="G158" s="37">
        <v>0.74003300000000005</v>
      </c>
    </row>
    <row r="159" spans="1:7" ht="15.75" x14ac:dyDescent="0.25">
      <c r="A159" s="44">
        <v>40</v>
      </c>
      <c r="B159" s="35" t="s">
        <v>64</v>
      </c>
      <c r="C159" s="36">
        <v>15662786.619999999</v>
      </c>
      <c r="D159" s="36">
        <v>12580778.49</v>
      </c>
      <c r="E159" s="37">
        <v>0.80322700000000002</v>
      </c>
      <c r="F159" s="36">
        <v>11519045.84</v>
      </c>
      <c r="G159" s="37">
        <v>0.73543999999999998</v>
      </c>
    </row>
    <row r="160" spans="1:7" ht="15.75" x14ac:dyDescent="0.25">
      <c r="A160" s="44">
        <v>41</v>
      </c>
      <c r="B160" s="35" t="s">
        <v>110</v>
      </c>
      <c r="C160" s="36">
        <v>1329711.48</v>
      </c>
      <c r="D160" s="36">
        <v>1009148.79</v>
      </c>
      <c r="E160" s="37">
        <v>0.75892300000000001</v>
      </c>
      <c r="F160" s="36">
        <v>938227.9</v>
      </c>
      <c r="G160" s="37">
        <v>0.70558799999999999</v>
      </c>
    </row>
    <row r="161" spans="1:7" ht="15.75" x14ac:dyDescent="0.25">
      <c r="A161" s="44">
        <v>42</v>
      </c>
      <c r="B161" s="35" t="s">
        <v>77</v>
      </c>
      <c r="C161" s="36">
        <v>725874.31</v>
      </c>
      <c r="D161" s="36">
        <v>511577.27</v>
      </c>
      <c r="E161" s="37">
        <v>0.70477400000000001</v>
      </c>
      <c r="F161" s="36">
        <v>511577.27</v>
      </c>
      <c r="G161" s="37">
        <v>0.70477400000000001</v>
      </c>
    </row>
    <row r="162" spans="1:7" ht="15.75" x14ac:dyDescent="0.25">
      <c r="A162" s="44">
        <v>43</v>
      </c>
      <c r="B162" s="35" t="s">
        <v>49</v>
      </c>
      <c r="C162" s="36">
        <v>513180.74</v>
      </c>
      <c r="D162" s="36">
        <v>359155.15</v>
      </c>
      <c r="E162" s="37">
        <v>0.69986099999999996</v>
      </c>
      <c r="F162" s="36">
        <v>359155.15</v>
      </c>
      <c r="G162" s="37">
        <v>0.69986099999999996</v>
      </c>
    </row>
    <row r="163" spans="1:7" ht="15.75" x14ac:dyDescent="0.25">
      <c r="A163" s="44">
        <v>44</v>
      </c>
      <c r="B163" s="35" t="s">
        <v>107</v>
      </c>
      <c r="C163" s="36">
        <v>3945456.38</v>
      </c>
      <c r="D163" s="36">
        <v>2869118.43</v>
      </c>
      <c r="E163" s="37">
        <v>0.72719599999999995</v>
      </c>
      <c r="F163" s="36">
        <v>2680238.64</v>
      </c>
      <c r="G163" s="37">
        <v>0.67932300000000001</v>
      </c>
    </row>
    <row r="164" spans="1:7" ht="15.75" x14ac:dyDescent="0.25">
      <c r="A164" s="44">
        <v>45</v>
      </c>
      <c r="B164" s="35" t="s">
        <v>106</v>
      </c>
      <c r="C164" s="36">
        <v>3504260.13</v>
      </c>
      <c r="D164" s="36">
        <v>2604789.71</v>
      </c>
      <c r="E164" s="37">
        <v>0.74332100000000001</v>
      </c>
      <c r="F164" s="36">
        <v>2372921.19</v>
      </c>
      <c r="G164" s="37">
        <v>0.677153</v>
      </c>
    </row>
    <row r="165" spans="1:7" ht="15.75" x14ac:dyDescent="0.25">
      <c r="A165" s="44">
        <v>46</v>
      </c>
      <c r="B165" s="35" t="s">
        <v>111</v>
      </c>
      <c r="C165" s="36">
        <v>2698784.03</v>
      </c>
      <c r="D165" s="36">
        <v>2122281.23</v>
      </c>
      <c r="E165" s="37">
        <v>0.78638399999999997</v>
      </c>
      <c r="F165" s="36">
        <v>1819422.11</v>
      </c>
      <c r="G165" s="37">
        <v>0.67416399999999999</v>
      </c>
    </row>
    <row r="166" spans="1:7" ht="15.75" x14ac:dyDescent="0.25">
      <c r="A166" s="44">
        <v>47</v>
      </c>
      <c r="B166" s="35" t="s">
        <v>89</v>
      </c>
      <c r="C166" s="36">
        <v>2369054.4700000002</v>
      </c>
      <c r="D166" s="36">
        <v>1985861.95</v>
      </c>
      <c r="E166" s="37">
        <v>0.83825099999999997</v>
      </c>
      <c r="F166" s="36">
        <v>1425301.15</v>
      </c>
      <c r="G166" s="37">
        <v>0.60163299999999997</v>
      </c>
    </row>
    <row r="167" spans="1:7" ht="15.75" x14ac:dyDescent="0.25">
      <c r="A167" s="44">
        <v>48</v>
      </c>
      <c r="B167" s="35" t="s">
        <v>112</v>
      </c>
      <c r="C167" s="36">
        <v>1154677.1299999999</v>
      </c>
      <c r="D167" s="36">
        <v>555629.24</v>
      </c>
      <c r="E167" s="37">
        <v>0.48119899999999999</v>
      </c>
      <c r="F167" s="36">
        <v>485410.02</v>
      </c>
      <c r="G167" s="37">
        <v>0.42038599999999998</v>
      </c>
    </row>
    <row r="168" spans="1:7" ht="15.75" x14ac:dyDescent="0.25">
      <c r="A168" s="44">
        <v>49</v>
      </c>
      <c r="B168" s="35" t="s">
        <v>122</v>
      </c>
      <c r="C168" s="36">
        <v>5352668.68</v>
      </c>
      <c r="D168" s="36">
        <v>3672669.38</v>
      </c>
      <c r="E168" s="37">
        <v>0.68613800000000003</v>
      </c>
      <c r="F168" s="36">
        <v>2071698.76</v>
      </c>
      <c r="G168" s="37">
        <v>0.38704</v>
      </c>
    </row>
    <row r="169" spans="1:7" ht="15.75" x14ac:dyDescent="0.25">
      <c r="A169" s="44">
        <v>50</v>
      </c>
      <c r="B169" s="35" t="s">
        <v>66</v>
      </c>
      <c r="C169" s="36">
        <v>209680.2</v>
      </c>
      <c r="D169" s="36">
        <v>37082.07</v>
      </c>
      <c r="E169" s="37">
        <v>0.17685100000000001</v>
      </c>
      <c r="F169" s="36">
        <v>18226.8</v>
      </c>
      <c r="G169" s="37">
        <v>8.6927000000000004E-2</v>
      </c>
    </row>
    <row r="170" spans="1:7" x14ac:dyDescent="0.25">
      <c r="A170" s="86" t="s">
        <v>123</v>
      </c>
      <c r="B170" s="87"/>
      <c r="C170" s="41">
        <v>389800581.01999998</v>
      </c>
      <c r="D170" s="41">
        <v>321092067.22000003</v>
      </c>
      <c r="E170" s="42">
        <v>0.82373399999999997</v>
      </c>
      <c r="F170" s="41">
        <v>301043964.88999999</v>
      </c>
      <c r="G170" s="42">
        <v>0.77230299999999996</v>
      </c>
    </row>
    <row r="171" spans="1:7" ht="6.95" customHeight="1" x14ac:dyDescent="0.25"/>
    <row r="172" spans="1:7" x14ac:dyDescent="0.25"/>
    <row r="173" spans="1:7" x14ac:dyDescent="0.25"/>
    <row r="174" spans="1:7" ht="15.75" x14ac:dyDescent="0.25">
      <c r="A174" s="43"/>
      <c r="B174" s="43"/>
      <c r="C174" s="43"/>
      <c r="D174" s="43"/>
      <c r="E174" s="43"/>
      <c r="F174" s="43"/>
      <c r="G174" s="43"/>
    </row>
    <row r="175" spans="1:7" x14ac:dyDescent="0.25"/>
    <row r="176" spans="1:7" ht="15.75" x14ac:dyDescent="0.25">
      <c r="A176" s="83" t="s">
        <v>33</v>
      </c>
      <c r="B176" s="89"/>
      <c r="C176" s="89"/>
      <c r="D176" s="89"/>
      <c r="E176" s="89"/>
      <c r="F176" s="89"/>
      <c r="G176" s="89"/>
    </row>
    <row r="177" spans="1:7" ht="15.75" x14ac:dyDescent="0.25">
      <c r="A177" s="83" t="s">
        <v>133</v>
      </c>
      <c r="B177" s="89"/>
      <c r="C177" s="89"/>
      <c r="D177" s="89"/>
      <c r="E177" s="89"/>
      <c r="F177" s="89"/>
      <c r="G177" s="89"/>
    </row>
    <row r="178" spans="1:7" ht="38.25" x14ac:dyDescent="0.25">
      <c r="A178" s="34" t="s">
        <v>125</v>
      </c>
      <c r="B178" s="34" t="s">
        <v>128</v>
      </c>
      <c r="C178" s="33" t="s">
        <v>16</v>
      </c>
      <c r="D178" s="33" t="s">
        <v>17</v>
      </c>
      <c r="E178" s="33" t="s">
        <v>37</v>
      </c>
      <c r="F178" s="33" t="s">
        <v>18</v>
      </c>
      <c r="G178" s="33" t="s">
        <v>38</v>
      </c>
    </row>
    <row r="179" spans="1:7" ht="15.75" x14ac:dyDescent="0.25">
      <c r="A179" s="44">
        <v>1</v>
      </c>
      <c r="B179" s="35" t="s">
        <v>45</v>
      </c>
      <c r="C179" s="36">
        <v>44568317.350000001</v>
      </c>
      <c r="D179" s="36">
        <v>40940899.490000002</v>
      </c>
      <c r="E179" s="37">
        <v>0.91861000000000004</v>
      </c>
      <c r="F179" s="36">
        <v>39741497.799999997</v>
      </c>
      <c r="G179" s="37">
        <v>0.89169799999999999</v>
      </c>
    </row>
    <row r="180" spans="1:7" ht="15.75" x14ac:dyDescent="0.25">
      <c r="A180" s="44">
        <v>2</v>
      </c>
      <c r="B180" s="35" t="s">
        <v>42</v>
      </c>
      <c r="C180" s="36">
        <v>11672906.109999999</v>
      </c>
      <c r="D180" s="36">
        <v>10578936.27</v>
      </c>
      <c r="E180" s="37">
        <v>0.906281</v>
      </c>
      <c r="F180" s="36">
        <v>10388601.91</v>
      </c>
      <c r="G180" s="37">
        <v>0.88997599999999999</v>
      </c>
    </row>
    <row r="181" spans="1:7" ht="15.75" x14ac:dyDescent="0.25">
      <c r="A181" s="44">
        <v>3</v>
      </c>
      <c r="B181" s="35" t="s">
        <v>97</v>
      </c>
      <c r="C181" s="36">
        <v>30797784.09</v>
      </c>
      <c r="D181" s="36">
        <v>26359517.93</v>
      </c>
      <c r="E181" s="37">
        <v>0.85589000000000004</v>
      </c>
      <c r="F181" s="36">
        <v>25778797.539999999</v>
      </c>
      <c r="G181" s="37">
        <v>0.83703399999999994</v>
      </c>
    </row>
    <row r="182" spans="1:7" ht="15.75" x14ac:dyDescent="0.25">
      <c r="A182" s="44">
        <v>4</v>
      </c>
      <c r="B182" s="35" t="s">
        <v>73</v>
      </c>
      <c r="C182" s="36">
        <v>4993869.2</v>
      </c>
      <c r="D182" s="36">
        <v>4147758.9</v>
      </c>
      <c r="E182" s="37">
        <v>0.83057000000000003</v>
      </c>
      <c r="F182" s="36">
        <v>4062725.25</v>
      </c>
      <c r="G182" s="37">
        <v>0.81354300000000002</v>
      </c>
    </row>
    <row r="183" spans="1:7" ht="15.75" x14ac:dyDescent="0.25">
      <c r="A183" s="44">
        <v>5</v>
      </c>
      <c r="B183" s="35" t="s">
        <v>61</v>
      </c>
      <c r="C183" s="36">
        <v>1968352.55</v>
      </c>
      <c r="D183" s="36">
        <v>1627644.64</v>
      </c>
      <c r="E183" s="37">
        <v>0.82690699999999995</v>
      </c>
      <c r="F183" s="36">
        <v>1600551</v>
      </c>
      <c r="G183" s="37">
        <v>0.81314200000000003</v>
      </c>
    </row>
    <row r="184" spans="1:7" ht="15.75" x14ac:dyDescent="0.25">
      <c r="A184" s="44">
        <v>6</v>
      </c>
      <c r="B184" s="35" t="s">
        <v>95</v>
      </c>
      <c r="C184" s="36">
        <v>3597501.9</v>
      </c>
      <c r="D184" s="36">
        <v>2936916.5</v>
      </c>
      <c r="E184" s="37">
        <v>0.81637700000000002</v>
      </c>
      <c r="F184" s="36">
        <v>2877498</v>
      </c>
      <c r="G184" s="37">
        <v>0.79986000000000002</v>
      </c>
    </row>
    <row r="185" spans="1:7" ht="15.75" x14ac:dyDescent="0.25">
      <c r="A185" s="44">
        <v>7</v>
      </c>
      <c r="B185" s="35" t="s">
        <v>43</v>
      </c>
      <c r="C185" s="36">
        <v>145346048.41999999</v>
      </c>
      <c r="D185" s="36">
        <v>128604736.02</v>
      </c>
      <c r="E185" s="37">
        <v>0.88481799999999999</v>
      </c>
      <c r="F185" s="36">
        <v>115445075.48</v>
      </c>
      <c r="G185" s="37">
        <v>0.79427700000000001</v>
      </c>
    </row>
    <row r="186" spans="1:7" ht="15.75" x14ac:dyDescent="0.25">
      <c r="A186" s="44">
        <v>8</v>
      </c>
      <c r="B186" s="35" t="s">
        <v>44</v>
      </c>
      <c r="C186" s="36">
        <v>417764.41</v>
      </c>
      <c r="D186" s="36">
        <v>336114.27</v>
      </c>
      <c r="E186" s="37">
        <v>0.80455500000000002</v>
      </c>
      <c r="F186" s="36">
        <v>330834.49</v>
      </c>
      <c r="G186" s="37">
        <v>0.79191599999999995</v>
      </c>
    </row>
    <row r="187" spans="1:7" ht="15.75" x14ac:dyDescent="0.25">
      <c r="A187" s="44">
        <v>9</v>
      </c>
      <c r="B187" s="35" t="s">
        <v>74</v>
      </c>
      <c r="C187" s="36">
        <v>5808721.0899999999</v>
      </c>
      <c r="D187" s="36">
        <v>4733196.18</v>
      </c>
      <c r="E187" s="37">
        <v>0.81484299999999998</v>
      </c>
      <c r="F187" s="36">
        <v>4470625.22</v>
      </c>
      <c r="G187" s="37">
        <v>0.76963999999999999</v>
      </c>
    </row>
    <row r="188" spans="1:7" ht="15.75" x14ac:dyDescent="0.25">
      <c r="A188" s="44">
        <v>10</v>
      </c>
      <c r="B188" s="35" t="s">
        <v>57</v>
      </c>
      <c r="C188" s="36">
        <v>862284.04</v>
      </c>
      <c r="D188" s="36">
        <v>661194.1</v>
      </c>
      <c r="E188" s="37">
        <v>0.76679399999999998</v>
      </c>
      <c r="F188" s="36">
        <v>661194.1</v>
      </c>
      <c r="G188" s="37">
        <v>0.76679399999999998</v>
      </c>
    </row>
    <row r="189" spans="1:7" ht="15.75" x14ac:dyDescent="0.25">
      <c r="A189" s="44">
        <v>11</v>
      </c>
      <c r="B189" s="35" t="s">
        <v>99</v>
      </c>
      <c r="C189" s="36">
        <v>58902183.630000003</v>
      </c>
      <c r="D189" s="36">
        <v>46813187.390000001</v>
      </c>
      <c r="E189" s="37">
        <v>0.79476100000000005</v>
      </c>
      <c r="F189" s="36">
        <v>45082526.68</v>
      </c>
      <c r="G189" s="37">
        <v>0.76537999999999995</v>
      </c>
    </row>
    <row r="190" spans="1:7" ht="15.75" x14ac:dyDescent="0.25">
      <c r="A190" s="44">
        <v>12</v>
      </c>
      <c r="B190" s="35" t="s">
        <v>72</v>
      </c>
      <c r="C190" s="36">
        <v>10511124.779999999</v>
      </c>
      <c r="D190" s="36">
        <v>8470406.5999999996</v>
      </c>
      <c r="E190" s="37">
        <v>0.80585200000000001</v>
      </c>
      <c r="F190" s="36">
        <v>7947211.5499999998</v>
      </c>
      <c r="G190" s="37">
        <v>0.75607599999999997</v>
      </c>
    </row>
    <row r="191" spans="1:7" ht="15.75" x14ac:dyDescent="0.25">
      <c r="A191" s="44">
        <v>13</v>
      </c>
      <c r="B191" s="35" t="s">
        <v>76</v>
      </c>
      <c r="C191" s="36">
        <v>3223963.45</v>
      </c>
      <c r="D191" s="36">
        <v>2414887.4500000002</v>
      </c>
      <c r="E191" s="37">
        <v>0.74904300000000001</v>
      </c>
      <c r="F191" s="36">
        <v>2401487.14</v>
      </c>
      <c r="G191" s="37">
        <v>0.74488699999999997</v>
      </c>
    </row>
    <row r="192" spans="1:7" ht="15.75" x14ac:dyDescent="0.25">
      <c r="A192" s="44">
        <v>14</v>
      </c>
      <c r="B192" s="35" t="s">
        <v>94</v>
      </c>
      <c r="C192" s="36">
        <v>50073447.259999998</v>
      </c>
      <c r="D192" s="36">
        <v>37594166.259999998</v>
      </c>
      <c r="E192" s="37">
        <v>0.75078</v>
      </c>
      <c r="F192" s="36">
        <v>34534388.049999997</v>
      </c>
      <c r="G192" s="37">
        <v>0.68967500000000004</v>
      </c>
    </row>
    <row r="193" spans="1:7" ht="15.75" x14ac:dyDescent="0.25">
      <c r="A193" s="44">
        <v>15</v>
      </c>
      <c r="B193" s="35" t="s">
        <v>100</v>
      </c>
      <c r="C193" s="36">
        <v>12116237.74</v>
      </c>
      <c r="D193" s="36">
        <v>9536303.1300000008</v>
      </c>
      <c r="E193" s="37">
        <v>0.78706799999999999</v>
      </c>
      <c r="F193" s="36">
        <v>8002516.7199999997</v>
      </c>
      <c r="G193" s="37">
        <v>0.66047900000000004</v>
      </c>
    </row>
    <row r="194" spans="1:7" ht="15.75" x14ac:dyDescent="0.25">
      <c r="A194" s="44">
        <v>16</v>
      </c>
      <c r="B194" s="35" t="s">
        <v>118</v>
      </c>
      <c r="C194" s="36">
        <v>4720277.42</v>
      </c>
      <c r="D194" s="36">
        <v>2989380.37</v>
      </c>
      <c r="E194" s="37">
        <v>0.63330600000000004</v>
      </c>
      <c r="F194" s="36">
        <v>2850647.01</v>
      </c>
      <c r="G194" s="37">
        <v>0.60391499999999998</v>
      </c>
    </row>
    <row r="195" spans="1:7" x14ac:dyDescent="0.25">
      <c r="A195" s="86" t="s">
        <v>129</v>
      </c>
      <c r="B195" s="87"/>
      <c r="C195" s="41">
        <v>389580783.44</v>
      </c>
      <c r="D195" s="41">
        <v>328745245.5</v>
      </c>
      <c r="E195" s="42">
        <v>0.84384400000000004</v>
      </c>
      <c r="F195" s="41">
        <v>306176177.94</v>
      </c>
      <c r="G195" s="42">
        <v>0.78591200000000005</v>
      </c>
    </row>
    <row r="196" spans="1:7" ht="6.95" customHeight="1" x14ac:dyDescent="0.25">
      <c r="A196" s="43"/>
      <c r="B196" s="43"/>
      <c r="C196" s="43"/>
      <c r="D196" s="43"/>
      <c r="E196" s="43"/>
      <c r="F196" s="43"/>
      <c r="G196" s="43"/>
    </row>
    <row r="197" spans="1:7" ht="6.95" customHeight="1" x14ac:dyDescent="0.25"/>
    <row r="198" spans="1:7" ht="15.75" x14ac:dyDescent="0.25">
      <c r="A198" s="83" t="s">
        <v>33</v>
      </c>
      <c r="B198" s="89"/>
      <c r="C198" s="89"/>
      <c r="D198" s="89"/>
      <c r="E198" s="89"/>
      <c r="F198" s="89"/>
      <c r="G198" s="89"/>
    </row>
    <row r="199" spans="1:7" ht="15.75" x14ac:dyDescent="0.25">
      <c r="A199" s="83" t="s">
        <v>133</v>
      </c>
      <c r="B199" s="89"/>
      <c r="C199" s="89"/>
      <c r="D199" s="89"/>
      <c r="E199" s="89"/>
      <c r="F199" s="89"/>
      <c r="G199" s="89"/>
    </row>
    <row r="200" spans="1:7" ht="38.25" x14ac:dyDescent="0.25">
      <c r="A200" s="34" t="s">
        <v>125</v>
      </c>
      <c r="B200" s="34" t="s">
        <v>130</v>
      </c>
      <c r="C200" s="33" t="s">
        <v>16</v>
      </c>
      <c r="D200" s="33" t="s">
        <v>17</v>
      </c>
      <c r="E200" s="33" t="s">
        <v>37</v>
      </c>
      <c r="F200" s="33" t="s">
        <v>18</v>
      </c>
      <c r="G200" s="33" t="s">
        <v>38</v>
      </c>
    </row>
    <row r="201" spans="1:7" ht="15.75" x14ac:dyDescent="0.25">
      <c r="A201" s="44">
        <v>1</v>
      </c>
      <c r="B201" s="35" t="s">
        <v>45</v>
      </c>
      <c r="C201" s="36">
        <v>44568317.350000001</v>
      </c>
      <c r="D201" s="36">
        <v>40940899.490000002</v>
      </c>
      <c r="E201" s="37">
        <v>0.91861000000000004</v>
      </c>
      <c r="F201" s="36">
        <v>39741497.799999997</v>
      </c>
      <c r="G201" s="37">
        <v>0.89169799999999999</v>
      </c>
    </row>
    <row r="202" spans="1:7" ht="15.75" x14ac:dyDescent="0.25">
      <c r="A202" s="44">
        <v>2</v>
      </c>
      <c r="B202" s="35" t="s">
        <v>42</v>
      </c>
      <c r="C202" s="36">
        <v>11672906.109999999</v>
      </c>
      <c r="D202" s="36">
        <v>10578936.27</v>
      </c>
      <c r="E202" s="37">
        <v>0.906281</v>
      </c>
      <c r="F202" s="36">
        <v>10388601.91</v>
      </c>
      <c r="G202" s="37">
        <v>0.88997599999999999</v>
      </c>
    </row>
    <row r="203" spans="1:7" ht="15.75" x14ac:dyDescent="0.25">
      <c r="A203" s="44">
        <v>3</v>
      </c>
      <c r="B203" s="35" t="s">
        <v>80</v>
      </c>
      <c r="C203" s="36">
        <v>2210512.15</v>
      </c>
      <c r="D203" s="36">
        <v>1898220.48</v>
      </c>
      <c r="E203" s="37">
        <v>0.85872400000000004</v>
      </c>
      <c r="F203" s="36">
        <v>1858732.05</v>
      </c>
      <c r="G203" s="37">
        <v>0.84086000000000005</v>
      </c>
    </row>
    <row r="204" spans="1:7" ht="15.75" x14ac:dyDescent="0.25">
      <c r="A204" s="44">
        <v>4</v>
      </c>
      <c r="B204" s="35" t="s">
        <v>97</v>
      </c>
      <c r="C204" s="36">
        <v>30797784.09</v>
      </c>
      <c r="D204" s="36">
        <v>26359517.93</v>
      </c>
      <c r="E204" s="37">
        <v>0.85589000000000004</v>
      </c>
      <c r="F204" s="36">
        <v>25778797.539999999</v>
      </c>
      <c r="G204" s="37">
        <v>0.83703399999999994</v>
      </c>
    </row>
    <row r="205" spans="1:7" ht="15.75" x14ac:dyDescent="0.25">
      <c r="A205" s="44">
        <v>5</v>
      </c>
      <c r="B205" s="35" t="s">
        <v>81</v>
      </c>
      <c r="C205" s="36">
        <v>1523184.52</v>
      </c>
      <c r="D205" s="36">
        <v>1300640.56</v>
      </c>
      <c r="E205" s="37">
        <v>0.85389599999999999</v>
      </c>
      <c r="F205" s="36">
        <v>1271237.1000000001</v>
      </c>
      <c r="G205" s="37">
        <v>0.834592</v>
      </c>
    </row>
    <row r="206" spans="1:7" ht="15.75" x14ac:dyDescent="0.25">
      <c r="A206" s="44">
        <v>6</v>
      </c>
      <c r="B206" s="35" t="s">
        <v>60</v>
      </c>
      <c r="C206" s="36">
        <v>5216428.8600000003</v>
      </c>
      <c r="D206" s="36">
        <v>4271081.5999999996</v>
      </c>
      <c r="E206" s="37">
        <v>0.81877500000000003</v>
      </c>
      <c r="F206" s="36">
        <v>4271081.5999999996</v>
      </c>
      <c r="G206" s="37">
        <v>0.81877500000000003</v>
      </c>
    </row>
    <row r="207" spans="1:7" ht="15.75" x14ac:dyDescent="0.25">
      <c r="A207" s="44">
        <v>7</v>
      </c>
      <c r="B207" s="35" t="s">
        <v>52</v>
      </c>
      <c r="C207" s="36">
        <v>7759994.7599999998</v>
      </c>
      <c r="D207" s="36">
        <v>6425434.1799999997</v>
      </c>
      <c r="E207" s="37">
        <v>0.82801999999999998</v>
      </c>
      <c r="F207" s="36">
        <v>6330411.5300000003</v>
      </c>
      <c r="G207" s="37">
        <v>0.81577500000000003</v>
      </c>
    </row>
    <row r="208" spans="1:7" ht="15.75" x14ac:dyDescent="0.25">
      <c r="A208" s="44">
        <v>8</v>
      </c>
      <c r="B208" s="35" t="s">
        <v>115</v>
      </c>
      <c r="C208" s="36">
        <v>6680530.29</v>
      </c>
      <c r="D208" s="36">
        <v>5462817.0099999998</v>
      </c>
      <c r="E208" s="37">
        <v>0.81772199999999995</v>
      </c>
      <c r="F208" s="36">
        <v>5447425.96</v>
      </c>
      <c r="G208" s="37">
        <v>0.81541799999999998</v>
      </c>
    </row>
    <row r="209" spans="1:7" ht="15.75" x14ac:dyDescent="0.25">
      <c r="A209" s="44">
        <v>9</v>
      </c>
      <c r="B209" s="35" t="s">
        <v>73</v>
      </c>
      <c r="C209" s="36">
        <v>4993869.2</v>
      </c>
      <c r="D209" s="36">
        <v>4147758.9</v>
      </c>
      <c r="E209" s="37">
        <v>0.83057000000000003</v>
      </c>
      <c r="F209" s="36">
        <v>4062725.25</v>
      </c>
      <c r="G209" s="37">
        <v>0.81354300000000002</v>
      </c>
    </row>
    <row r="210" spans="1:7" ht="15.75" x14ac:dyDescent="0.25">
      <c r="A210" s="44">
        <v>10</v>
      </c>
      <c r="B210" s="35" t="s">
        <v>61</v>
      </c>
      <c r="C210" s="36">
        <v>1968352.55</v>
      </c>
      <c r="D210" s="36">
        <v>1627644.64</v>
      </c>
      <c r="E210" s="37">
        <v>0.82690699999999995</v>
      </c>
      <c r="F210" s="36">
        <v>1600551</v>
      </c>
      <c r="G210" s="37">
        <v>0.81314200000000003</v>
      </c>
    </row>
    <row r="211" spans="1:7" ht="15.75" x14ac:dyDescent="0.25">
      <c r="A211" s="44">
        <v>11</v>
      </c>
      <c r="B211" s="35" t="s">
        <v>116</v>
      </c>
      <c r="C211" s="36">
        <v>965029.27</v>
      </c>
      <c r="D211" s="36">
        <v>783352.47</v>
      </c>
      <c r="E211" s="37">
        <v>0.81174000000000002</v>
      </c>
      <c r="F211" s="36">
        <v>783352.47</v>
      </c>
      <c r="G211" s="37">
        <v>0.81174000000000002</v>
      </c>
    </row>
    <row r="212" spans="1:7" ht="15.75" x14ac:dyDescent="0.25">
      <c r="A212" s="44">
        <v>12</v>
      </c>
      <c r="B212" s="35" t="s">
        <v>39</v>
      </c>
      <c r="C212" s="36">
        <v>147406615.88999999</v>
      </c>
      <c r="D212" s="36">
        <v>130165693.69</v>
      </c>
      <c r="E212" s="37">
        <v>0.88303799999999999</v>
      </c>
      <c r="F212" s="36">
        <v>118938953.86</v>
      </c>
      <c r="G212" s="37">
        <v>0.80687699999999996</v>
      </c>
    </row>
    <row r="213" spans="1:7" ht="15.75" x14ac:dyDescent="0.25">
      <c r="A213" s="44">
        <v>13</v>
      </c>
      <c r="B213" s="35" t="s">
        <v>101</v>
      </c>
      <c r="C213" s="36">
        <v>1867667.48</v>
      </c>
      <c r="D213" s="36">
        <v>1511517.29</v>
      </c>
      <c r="E213" s="37">
        <v>0.809307</v>
      </c>
      <c r="F213" s="36">
        <v>1506007.88</v>
      </c>
      <c r="G213" s="37">
        <v>0.80635800000000002</v>
      </c>
    </row>
    <row r="214" spans="1:7" ht="15.75" x14ac:dyDescent="0.25">
      <c r="A214" s="44">
        <v>14</v>
      </c>
      <c r="B214" s="35" t="s">
        <v>95</v>
      </c>
      <c r="C214" s="36">
        <v>3597501.9</v>
      </c>
      <c r="D214" s="36">
        <v>2936916.5</v>
      </c>
      <c r="E214" s="37">
        <v>0.81637700000000002</v>
      </c>
      <c r="F214" s="36">
        <v>2877498</v>
      </c>
      <c r="G214" s="37">
        <v>0.79986000000000002</v>
      </c>
    </row>
    <row r="215" spans="1:7" ht="15.75" x14ac:dyDescent="0.25">
      <c r="A215" s="44">
        <v>15</v>
      </c>
      <c r="B215" s="35" t="s">
        <v>51</v>
      </c>
      <c r="C215" s="36">
        <v>5856125.3700000001</v>
      </c>
      <c r="D215" s="36">
        <v>4737437.25</v>
      </c>
      <c r="E215" s="37">
        <v>0.808971</v>
      </c>
      <c r="F215" s="36">
        <v>4682559.3499999996</v>
      </c>
      <c r="G215" s="37">
        <v>0.79959999999999998</v>
      </c>
    </row>
    <row r="216" spans="1:7" ht="15.75" x14ac:dyDescent="0.25">
      <c r="A216" s="44">
        <v>16</v>
      </c>
      <c r="B216" s="35" t="s">
        <v>83</v>
      </c>
      <c r="C216" s="36">
        <v>2208523.06</v>
      </c>
      <c r="D216" s="36">
        <v>1834303.06</v>
      </c>
      <c r="E216" s="37">
        <v>0.83055599999999996</v>
      </c>
      <c r="F216" s="36">
        <v>1754223.1</v>
      </c>
      <c r="G216" s="37">
        <v>0.79429700000000003</v>
      </c>
    </row>
    <row r="217" spans="1:7" ht="15.75" x14ac:dyDescent="0.25">
      <c r="A217" s="44">
        <v>17</v>
      </c>
      <c r="B217" s="35" t="s">
        <v>43</v>
      </c>
      <c r="C217" s="36">
        <v>145346048.41999999</v>
      </c>
      <c r="D217" s="36">
        <v>128604736.02</v>
      </c>
      <c r="E217" s="37">
        <v>0.88481799999999999</v>
      </c>
      <c r="F217" s="36">
        <v>115445075.48</v>
      </c>
      <c r="G217" s="37">
        <v>0.79427700000000001</v>
      </c>
    </row>
    <row r="218" spans="1:7" ht="15.75" x14ac:dyDescent="0.25">
      <c r="A218" s="44">
        <v>18</v>
      </c>
      <c r="B218" s="35" t="s">
        <v>44</v>
      </c>
      <c r="C218" s="36">
        <v>417764.41</v>
      </c>
      <c r="D218" s="36">
        <v>336114.27</v>
      </c>
      <c r="E218" s="37">
        <v>0.80455500000000002</v>
      </c>
      <c r="F218" s="36">
        <v>330834.49</v>
      </c>
      <c r="G218" s="37">
        <v>0.79191599999999995</v>
      </c>
    </row>
    <row r="219" spans="1:7" ht="15.75" x14ac:dyDescent="0.25">
      <c r="A219" s="44">
        <v>19</v>
      </c>
      <c r="B219" s="35" t="s">
        <v>92</v>
      </c>
      <c r="C219" s="36">
        <v>2956539.86</v>
      </c>
      <c r="D219" s="36">
        <v>2343507.58</v>
      </c>
      <c r="E219" s="37">
        <v>0.79265200000000002</v>
      </c>
      <c r="F219" s="36">
        <v>2339585.58</v>
      </c>
      <c r="G219" s="37">
        <v>0.79132599999999997</v>
      </c>
    </row>
    <row r="220" spans="1:7" ht="15.75" x14ac:dyDescent="0.25">
      <c r="A220" s="44">
        <v>20</v>
      </c>
      <c r="B220" s="35" t="s">
        <v>55</v>
      </c>
      <c r="C220" s="36">
        <v>1901044.68</v>
      </c>
      <c r="D220" s="36">
        <v>1496600.24</v>
      </c>
      <c r="E220" s="37">
        <v>0.78725100000000003</v>
      </c>
      <c r="F220" s="36">
        <v>1493701.13</v>
      </c>
      <c r="G220" s="37">
        <v>0.78572600000000004</v>
      </c>
    </row>
    <row r="221" spans="1:7" ht="15.75" x14ac:dyDescent="0.25">
      <c r="A221" s="44">
        <v>21</v>
      </c>
      <c r="B221" s="35" t="s">
        <v>82</v>
      </c>
      <c r="C221" s="36">
        <v>1587746.43</v>
      </c>
      <c r="D221" s="36">
        <v>1282321.8700000001</v>
      </c>
      <c r="E221" s="37">
        <v>0.80763600000000002</v>
      </c>
      <c r="F221" s="36">
        <v>1244109.94</v>
      </c>
      <c r="G221" s="37">
        <v>0.78356999999999999</v>
      </c>
    </row>
    <row r="222" spans="1:7" ht="15.75" x14ac:dyDescent="0.25">
      <c r="A222" s="44">
        <v>22</v>
      </c>
      <c r="B222" s="35" t="s">
        <v>48</v>
      </c>
      <c r="C222" s="36">
        <v>1247377.51</v>
      </c>
      <c r="D222" s="36">
        <v>974618.41</v>
      </c>
      <c r="E222" s="37">
        <v>0.78133399999999997</v>
      </c>
      <c r="F222" s="36">
        <v>974618.41</v>
      </c>
      <c r="G222" s="37">
        <v>0.78133399999999997</v>
      </c>
    </row>
    <row r="223" spans="1:7" ht="15.75" x14ac:dyDescent="0.25">
      <c r="A223" s="44">
        <v>23</v>
      </c>
      <c r="B223" s="35" t="s">
        <v>85</v>
      </c>
      <c r="C223" s="36">
        <v>1359945.88</v>
      </c>
      <c r="D223" s="36">
        <v>1104829.72</v>
      </c>
      <c r="E223" s="37">
        <v>0.81240699999999999</v>
      </c>
      <c r="F223" s="36">
        <v>1061977.03</v>
      </c>
      <c r="G223" s="37">
        <v>0.78089699999999995</v>
      </c>
    </row>
    <row r="224" spans="1:7" ht="15.75" x14ac:dyDescent="0.25">
      <c r="A224" s="44">
        <v>24</v>
      </c>
      <c r="B224" s="35" t="s">
        <v>70</v>
      </c>
      <c r="C224" s="36">
        <v>4558438.4000000004</v>
      </c>
      <c r="D224" s="36">
        <v>3552648.93</v>
      </c>
      <c r="E224" s="37">
        <v>0.77935699999999997</v>
      </c>
      <c r="F224" s="36">
        <v>3552648.93</v>
      </c>
      <c r="G224" s="37">
        <v>0.77935699999999997</v>
      </c>
    </row>
    <row r="225" spans="1:7" ht="15.75" x14ac:dyDescent="0.25">
      <c r="A225" s="44">
        <v>25</v>
      </c>
      <c r="B225" s="35" t="s">
        <v>54</v>
      </c>
      <c r="C225" s="36">
        <v>2844936.6</v>
      </c>
      <c r="D225" s="36">
        <v>2297736.13</v>
      </c>
      <c r="E225" s="37">
        <v>0.80765799999999999</v>
      </c>
      <c r="F225" s="36">
        <v>2217027.52</v>
      </c>
      <c r="G225" s="37">
        <v>0.77928900000000001</v>
      </c>
    </row>
    <row r="226" spans="1:7" ht="15.75" x14ac:dyDescent="0.25">
      <c r="A226" s="44">
        <v>26</v>
      </c>
      <c r="B226" s="35" t="s">
        <v>103</v>
      </c>
      <c r="C226" s="36">
        <v>2823771.4</v>
      </c>
      <c r="D226" s="36">
        <v>2295246.81</v>
      </c>
      <c r="E226" s="37">
        <v>0.81283000000000005</v>
      </c>
      <c r="F226" s="36">
        <v>2196535.1800000002</v>
      </c>
      <c r="G226" s="37">
        <v>0.77787300000000004</v>
      </c>
    </row>
    <row r="227" spans="1:7" ht="15.75" x14ac:dyDescent="0.25">
      <c r="A227" s="44">
        <v>27</v>
      </c>
      <c r="B227" s="35" t="s">
        <v>86</v>
      </c>
      <c r="C227" s="36">
        <v>13705858.6</v>
      </c>
      <c r="D227" s="36">
        <v>10672524.34</v>
      </c>
      <c r="E227" s="37">
        <v>0.77868300000000001</v>
      </c>
      <c r="F227" s="36">
        <v>10661091.49</v>
      </c>
      <c r="G227" s="37">
        <v>0.77784900000000001</v>
      </c>
    </row>
    <row r="228" spans="1:7" ht="15.75" x14ac:dyDescent="0.25">
      <c r="A228" s="44">
        <v>28</v>
      </c>
      <c r="B228" s="35" t="s">
        <v>53</v>
      </c>
      <c r="C228" s="36">
        <v>8614215.8399999999</v>
      </c>
      <c r="D228" s="36">
        <v>6735750.8399999999</v>
      </c>
      <c r="E228" s="37">
        <v>0.78193400000000002</v>
      </c>
      <c r="F228" s="36">
        <v>6631459.0800000001</v>
      </c>
      <c r="G228" s="37">
        <v>0.76982700000000004</v>
      </c>
    </row>
    <row r="229" spans="1:7" ht="15.75" x14ac:dyDescent="0.25">
      <c r="A229" s="44">
        <v>29</v>
      </c>
      <c r="B229" s="35" t="s">
        <v>74</v>
      </c>
      <c r="C229" s="36">
        <v>5808721.0899999999</v>
      </c>
      <c r="D229" s="36">
        <v>4733196.18</v>
      </c>
      <c r="E229" s="37">
        <v>0.81484299999999998</v>
      </c>
      <c r="F229" s="36">
        <v>4470625.22</v>
      </c>
      <c r="G229" s="37">
        <v>0.76963999999999999</v>
      </c>
    </row>
    <row r="230" spans="1:7" ht="15.75" x14ac:dyDescent="0.25">
      <c r="A230" s="44">
        <v>30</v>
      </c>
      <c r="B230" s="35" t="s">
        <v>58</v>
      </c>
      <c r="C230" s="36">
        <v>3354141.96</v>
      </c>
      <c r="D230" s="36">
        <v>2604300.04</v>
      </c>
      <c r="E230" s="37">
        <v>0.77644299999999999</v>
      </c>
      <c r="F230" s="36">
        <v>2578968.2799999998</v>
      </c>
      <c r="G230" s="37">
        <v>0.76889099999999999</v>
      </c>
    </row>
    <row r="231" spans="1:7" ht="15.75" x14ac:dyDescent="0.25">
      <c r="A231" s="44">
        <v>31</v>
      </c>
      <c r="B231" s="35" t="s">
        <v>109</v>
      </c>
      <c r="C231" s="36">
        <v>4008115.19</v>
      </c>
      <c r="D231" s="36">
        <v>3318337.66</v>
      </c>
      <c r="E231" s="37">
        <v>0.827905</v>
      </c>
      <c r="F231" s="36">
        <v>3074106.37</v>
      </c>
      <c r="G231" s="37">
        <v>0.76697099999999996</v>
      </c>
    </row>
    <row r="232" spans="1:7" ht="15.75" x14ac:dyDescent="0.25">
      <c r="A232" s="44">
        <v>32</v>
      </c>
      <c r="B232" s="35" t="s">
        <v>57</v>
      </c>
      <c r="C232" s="36">
        <v>862284.04</v>
      </c>
      <c r="D232" s="36">
        <v>661194.1</v>
      </c>
      <c r="E232" s="37">
        <v>0.76679399999999998</v>
      </c>
      <c r="F232" s="36">
        <v>661194.1</v>
      </c>
      <c r="G232" s="37">
        <v>0.76679399999999998</v>
      </c>
    </row>
    <row r="233" spans="1:7" ht="15.75" x14ac:dyDescent="0.25">
      <c r="A233" s="44">
        <v>33</v>
      </c>
      <c r="B233" s="35" t="s">
        <v>98</v>
      </c>
      <c r="C233" s="36">
        <v>46266393.130000003</v>
      </c>
      <c r="D233" s="36">
        <v>36885204.280000001</v>
      </c>
      <c r="E233" s="37">
        <v>0.79723500000000003</v>
      </c>
      <c r="F233" s="36">
        <v>35476548.149999999</v>
      </c>
      <c r="G233" s="37">
        <v>0.76678900000000005</v>
      </c>
    </row>
    <row r="234" spans="1:7" ht="15.75" x14ac:dyDescent="0.25">
      <c r="A234" s="44">
        <v>34</v>
      </c>
      <c r="B234" s="35" t="s">
        <v>99</v>
      </c>
      <c r="C234" s="36">
        <v>58902183.630000003</v>
      </c>
      <c r="D234" s="36">
        <v>46813187.390000001</v>
      </c>
      <c r="E234" s="37">
        <v>0.79476100000000005</v>
      </c>
      <c r="F234" s="36">
        <v>45082526.68</v>
      </c>
      <c r="G234" s="37">
        <v>0.76537999999999995</v>
      </c>
    </row>
    <row r="235" spans="1:7" ht="15.75" x14ac:dyDescent="0.25">
      <c r="A235" s="44">
        <v>35</v>
      </c>
      <c r="B235" s="35" t="s">
        <v>88</v>
      </c>
      <c r="C235" s="36">
        <v>1909287.03</v>
      </c>
      <c r="D235" s="36">
        <v>1504053.01</v>
      </c>
      <c r="E235" s="37">
        <v>0.78775600000000001</v>
      </c>
      <c r="F235" s="36">
        <v>1448446.91</v>
      </c>
      <c r="G235" s="37">
        <v>0.75863199999999997</v>
      </c>
    </row>
    <row r="236" spans="1:7" ht="15.75" x14ac:dyDescent="0.25">
      <c r="A236" s="44">
        <v>36</v>
      </c>
      <c r="B236" s="35" t="s">
        <v>105</v>
      </c>
      <c r="C236" s="36">
        <v>3203208.36</v>
      </c>
      <c r="D236" s="36">
        <v>2578473.9</v>
      </c>
      <c r="E236" s="37">
        <v>0.80496599999999996</v>
      </c>
      <c r="F236" s="36">
        <v>2428209.7799999998</v>
      </c>
      <c r="G236" s="37">
        <v>0.75805599999999995</v>
      </c>
    </row>
    <row r="237" spans="1:7" ht="15.75" x14ac:dyDescent="0.25">
      <c r="A237" s="44">
        <v>37</v>
      </c>
      <c r="B237" s="35" t="s">
        <v>40</v>
      </c>
      <c r="C237" s="36">
        <v>5847131.5899999999</v>
      </c>
      <c r="D237" s="36">
        <v>4558327.7</v>
      </c>
      <c r="E237" s="37">
        <v>0.77958400000000005</v>
      </c>
      <c r="F237" s="36">
        <v>4422196.92</v>
      </c>
      <c r="G237" s="37">
        <v>0.75630200000000003</v>
      </c>
    </row>
    <row r="238" spans="1:7" ht="15.75" x14ac:dyDescent="0.25">
      <c r="A238" s="44">
        <v>38</v>
      </c>
      <c r="B238" s="35" t="s">
        <v>72</v>
      </c>
      <c r="C238" s="36">
        <v>10511124.779999999</v>
      </c>
      <c r="D238" s="36">
        <v>8470406.5999999996</v>
      </c>
      <c r="E238" s="37">
        <v>0.80585200000000001</v>
      </c>
      <c r="F238" s="36">
        <v>7947211.5499999998</v>
      </c>
      <c r="G238" s="37">
        <v>0.75607599999999997</v>
      </c>
    </row>
    <row r="239" spans="1:7" ht="15.75" x14ac:dyDescent="0.25">
      <c r="A239" s="44">
        <v>39</v>
      </c>
      <c r="B239" s="35" t="s">
        <v>120</v>
      </c>
      <c r="C239" s="36">
        <v>4462066.9000000004</v>
      </c>
      <c r="D239" s="36">
        <v>3556721.61</v>
      </c>
      <c r="E239" s="37">
        <v>0.79710199999999998</v>
      </c>
      <c r="F239" s="36">
        <v>3365960.59</v>
      </c>
      <c r="G239" s="37">
        <v>0.75434999999999997</v>
      </c>
    </row>
    <row r="240" spans="1:7" ht="15.75" x14ac:dyDescent="0.25">
      <c r="A240" s="44">
        <v>40</v>
      </c>
      <c r="B240" s="35" t="s">
        <v>117</v>
      </c>
      <c r="C240" s="36">
        <v>4176211.6</v>
      </c>
      <c r="D240" s="36">
        <v>3468180.9</v>
      </c>
      <c r="E240" s="37">
        <v>0.830461</v>
      </c>
      <c r="F240" s="36">
        <v>3149968.11</v>
      </c>
      <c r="G240" s="37">
        <v>0.75426400000000005</v>
      </c>
    </row>
    <row r="241" spans="1:7" ht="15.75" x14ac:dyDescent="0.25">
      <c r="A241" s="44">
        <v>41</v>
      </c>
      <c r="B241" s="35" t="s">
        <v>46</v>
      </c>
      <c r="C241" s="36">
        <v>2826996.21</v>
      </c>
      <c r="D241" s="36">
        <v>2156090.21</v>
      </c>
      <c r="E241" s="37">
        <v>0.762679</v>
      </c>
      <c r="F241" s="36">
        <v>2126248.21</v>
      </c>
      <c r="G241" s="37">
        <v>0.75212299999999999</v>
      </c>
    </row>
    <row r="242" spans="1:7" ht="15.75" x14ac:dyDescent="0.25">
      <c r="A242" s="44">
        <v>42</v>
      </c>
      <c r="B242" s="35" t="s">
        <v>78</v>
      </c>
      <c r="C242" s="36">
        <v>2185971.94</v>
      </c>
      <c r="D242" s="36">
        <v>1649366.03</v>
      </c>
      <c r="E242" s="37">
        <v>0.75452300000000005</v>
      </c>
      <c r="F242" s="36">
        <v>1643956.6</v>
      </c>
      <c r="G242" s="37">
        <v>0.75204800000000005</v>
      </c>
    </row>
    <row r="243" spans="1:7" ht="15.75" x14ac:dyDescent="0.25">
      <c r="A243" s="44">
        <v>43</v>
      </c>
      <c r="B243" s="35" t="s">
        <v>63</v>
      </c>
      <c r="C243" s="36">
        <v>9438180.3100000005</v>
      </c>
      <c r="D243" s="36">
        <v>7377033.3099999996</v>
      </c>
      <c r="E243" s="37">
        <v>0.78161599999999998</v>
      </c>
      <c r="F243" s="36">
        <v>7095516.2400000002</v>
      </c>
      <c r="G243" s="37">
        <v>0.75178900000000004</v>
      </c>
    </row>
    <row r="244" spans="1:7" ht="15.75" x14ac:dyDescent="0.25">
      <c r="A244" s="44">
        <v>44</v>
      </c>
      <c r="B244" s="35" t="s">
        <v>62</v>
      </c>
      <c r="C244" s="36">
        <v>3891366.51</v>
      </c>
      <c r="D244" s="36">
        <v>2935697.78</v>
      </c>
      <c r="E244" s="37">
        <v>0.754413</v>
      </c>
      <c r="F244" s="36">
        <v>2914712.96</v>
      </c>
      <c r="G244" s="37">
        <v>0.74902000000000002</v>
      </c>
    </row>
    <row r="245" spans="1:7" ht="15.75" x14ac:dyDescent="0.25">
      <c r="A245" s="44">
        <v>45</v>
      </c>
      <c r="B245" s="35" t="s">
        <v>104</v>
      </c>
      <c r="C245" s="36">
        <v>3306577.9</v>
      </c>
      <c r="D245" s="36">
        <v>2737074.76</v>
      </c>
      <c r="E245" s="37">
        <v>0.82776700000000003</v>
      </c>
      <c r="F245" s="36">
        <v>2474303.62</v>
      </c>
      <c r="G245" s="37">
        <v>0.74829699999999999</v>
      </c>
    </row>
    <row r="246" spans="1:7" ht="15.75" x14ac:dyDescent="0.25">
      <c r="A246" s="44">
        <v>46</v>
      </c>
      <c r="B246" s="35" t="s">
        <v>87</v>
      </c>
      <c r="C246" s="36">
        <v>3503755.47</v>
      </c>
      <c r="D246" s="36">
        <v>2702971.54</v>
      </c>
      <c r="E246" s="37">
        <v>0.77144999999999997</v>
      </c>
      <c r="F246" s="36">
        <v>2621293.71</v>
      </c>
      <c r="G246" s="37">
        <v>0.74813799999999997</v>
      </c>
    </row>
    <row r="247" spans="1:7" ht="15.75" x14ac:dyDescent="0.25">
      <c r="A247" s="44">
        <v>47</v>
      </c>
      <c r="B247" s="35" t="s">
        <v>76</v>
      </c>
      <c r="C247" s="36">
        <v>3223963.45</v>
      </c>
      <c r="D247" s="36">
        <v>2414887.4500000002</v>
      </c>
      <c r="E247" s="37">
        <v>0.74904300000000001</v>
      </c>
      <c r="F247" s="36">
        <v>2401487.14</v>
      </c>
      <c r="G247" s="37">
        <v>0.74488699999999997</v>
      </c>
    </row>
    <row r="248" spans="1:7" ht="15.75" x14ac:dyDescent="0.25">
      <c r="A248" s="44">
        <v>48</v>
      </c>
      <c r="B248" s="35" t="s">
        <v>93</v>
      </c>
      <c r="C248" s="36">
        <v>22533517.210000001</v>
      </c>
      <c r="D248" s="36">
        <v>17134223.510000002</v>
      </c>
      <c r="E248" s="37">
        <v>0.76038799999999995</v>
      </c>
      <c r="F248" s="36">
        <v>16769981.27</v>
      </c>
      <c r="G248" s="37">
        <v>0.744224</v>
      </c>
    </row>
    <row r="249" spans="1:7" ht="15.75" x14ac:dyDescent="0.25">
      <c r="A249" s="44">
        <v>49</v>
      </c>
      <c r="B249" s="35" t="s">
        <v>84</v>
      </c>
      <c r="C249" s="36">
        <v>3016001.26</v>
      </c>
      <c r="D249" s="36">
        <v>2422380.56</v>
      </c>
      <c r="E249" s="37">
        <v>0.803176</v>
      </c>
      <c r="F249" s="36">
        <v>2242430.16</v>
      </c>
      <c r="G249" s="37">
        <v>0.74351100000000003</v>
      </c>
    </row>
    <row r="250" spans="1:7" ht="15.75" x14ac:dyDescent="0.25">
      <c r="A250" s="44">
        <v>50</v>
      </c>
      <c r="B250" s="35" t="s">
        <v>108</v>
      </c>
      <c r="C250" s="36">
        <v>3389786.87</v>
      </c>
      <c r="D250" s="36">
        <v>2772076.92</v>
      </c>
      <c r="E250" s="37">
        <v>0.81777299999999997</v>
      </c>
      <c r="F250" s="36">
        <v>2516339.9</v>
      </c>
      <c r="G250" s="37">
        <v>0.74233000000000005</v>
      </c>
    </row>
    <row r="251" spans="1:7" ht="15.75" x14ac:dyDescent="0.25">
      <c r="A251" s="44">
        <v>51</v>
      </c>
      <c r="B251" s="35" t="s">
        <v>113</v>
      </c>
      <c r="C251" s="36">
        <v>1427155.11</v>
      </c>
      <c r="D251" s="36">
        <v>1059472.68</v>
      </c>
      <c r="E251" s="37">
        <v>0.742367</v>
      </c>
      <c r="F251" s="36">
        <v>1059172.68</v>
      </c>
      <c r="G251" s="37">
        <v>0.74215699999999996</v>
      </c>
    </row>
    <row r="252" spans="1:7" ht="15.75" x14ac:dyDescent="0.25">
      <c r="A252" s="44">
        <v>52</v>
      </c>
      <c r="B252" s="35" t="s">
        <v>65</v>
      </c>
      <c r="C252" s="36">
        <v>294095.45</v>
      </c>
      <c r="D252" s="36">
        <v>217706.65</v>
      </c>
      <c r="E252" s="37">
        <v>0.74025799999999997</v>
      </c>
      <c r="F252" s="36">
        <v>217640.41</v>
      </c>
      <c r="G252" s="37">
        <v>0.74003300000000005</v>
      </c>
    </row>
    <row r="253" spans="1:7" ht="15.75" x14ac:dyDescent="0.25">
      <c r="A253" s="44">
        <v>53</v>
      </c>
      <c r="B253" s="35" t="s">
        <v>64</v>
      </c>
      <c r="C253" s="36">
        <v>15662786.619999999</v>
      </c>
      <c r="D253" s="36">
        <v>12580778.49</v>
      </c>
      <c r="E253" s="37">
        <v>0.80322700000000002</v>
      </c>
      <c r="F253" s="36">
        <v>11519045.84</v>
      </c>
      <c r="G253" s="37">
        <v>0.73543999999999998</v>
      </c>
    </row>
    <row r="254" spans="1:7" ht="15.75" x14ac:dyDescent="0.25">
      <c r="A254" s="44">
        <v>54</v>
      </c>
      <c r="B254" s="35" t="s">
        <v>110</v>
      </c>
      <c r="C254" s="36">
        <v>1329711.48</v>
      </c>
      <c r="D254" s="36">
        <v>1009148.79</v>
      </c>
      <c r="E254" s="37">
        <v>0.75892300000000001</v>
      </c>
      <c r="F254" s="36">
        <v>938227.9</v>
      </c>
      <c r="G254" s="37">
        <v>0.70558799999999999</v>
      </c>
    </row>
    <row r="255" spans="1:7" ht="15.75" x14ac:dyDescent="0.25">
      <c r="A255" s="44">
        <v>55</v>
      </c>
      <c r="B255" s="35" t="s">
        <v>77</v>
      </c>
      <c r="C255" s="36">
        <v>725874.31</v>
      </c>
      <c r="D255" s="36">
        <v>511577.27</v>
      </c>
      <c r="E255" s="37">
        <v>0.70477400000000001</v>
      </c>
      <c r="F255" s="36">
        <v>511577.27</v>
      </c>
      <c r="G255" s="37">
        <v>0.70477400000000001</v>
      </c>
    </row>
    <row r="256" spans="1:7" ht="15.75" x14ac:dyDescent="0.25">
      <c r="A256" s="44">
        <v>56</v>
      </c>
      <c r="B256" s="35" t="s">
        <v>49</v>
      </c>
      <c r="C256" s="36">
        <v>513180.74</v>
      </c>
      <c r="D256" s="36">
        <v>359155.15</v>
      </c>
      <c r="E256" s="37">
        <v>0.69986099999999996</v>
      </c>
      <c r="F256" s="36">
        <v>359155.15</v>
      </c>
      <c r="G256" s="37">
        <v>0.69986099999999996</v>
      </c>
    </row>
    <row r="257" spans="1:7" ht="15.75" x14ac:dyDescent="0.25">
      <c r="A257" s="44">
        <v>57</v>
      </c>
      <c r="B257" s="35" t="s">
        <v>94</v>
      </c>
      <c r="C257" s="36">
        <v>50073447.259999998</v>
      </c>
      <c r="D257" s="36">
        <v>37594166.259999998</v>
      </c>
      <c r="E257" s="37">
        <v>0.75078</v>
      </c>
      <c r="F257" s="36">
        <v>34534388.049999997</v>
      </c>
      <c r="G257" s="37">
        <v>0.68967500000000004</v>
      </c>
    </row>
    <row r="258" spans="1:7" ht="15.75" x14ac:dyDescent="0.25">
      <c r="A258" s="44">
        <v>58</v>
      </c>
      <c r="B258" s="35" t="s">
        <v>107</v>
      </c>
      <c r="C258" s="36">
        <v>3945456.38</v>
      </c>
      <c r="D258" s="36">
        <v>2869118.43</v>
      </c>
      <c r="E258" s="37">
        <v>0.72719599999999995</v>
      </c>
      <c r="F258" s="36">
        <v>2680238.64</v>
      </c>
      <c r="G258" s="37">
        <v>0.67932300000000001</v>
      </c>
    </row>
    <row r="259" spans="1:7" ht="15.75" x14ac:dyDescent="0.25">
      <c r="A259" s="44">
        <v>59</v>
      </c>
      <c r="B259" s="35" t="s">
        <v>106</v>
      </c>
      <c r="C259" s="36">
        <v>3504260.13</v>
      </c>
      <c r="D259" s="36">
        <v>2604789.71</v>
      </c>
      <c r="E259" s="37">
        <v>0.74332100000000001</v>
      </c>
      <c r="F259" s="36">
        <v>2372921.19</v>
      </c>
      <c r="G259" s="37">
        <v>0.677153</v>
      </c>
    </row>
    <row r="260" spans="1:7" ht="15.75" x14ac:dyDescent="0.25">
      <c r="A260" s="44">
        <v>60</v>
      </c>
      <c r="B260" s="35" t="s">
        <v>111</v>
      </c>
      <c r="C260" s="36">
        <v>2698784.03</v>
      </c>
      <c r="D260" s="36">
        <v>2122281.23</v>
      </c>
      <c r="E260" s="37">
        <v>0.78638399999999997</v>
      </c>
      <c r="F260" s="36">
        <v>1819422.11</v>
      </c>
      <c r="G260" s="37">
        <v>0.67416399999999999</v>
      </c>
    </row>
    <row r="261" spans="1:7" ht="15.75" x14ac:dyDescent="0.25">
      <c r="A261" s="44">
        <v>61</v>
      </c>
      <c r="B261" s="35" t="s">
        <v>100</v>
      </c>
      <c r="C261" s="36">
        <v>12116237.74</v>
      </c>
      <c r="D261" s="36">
        <v>9536303.1300000008</v>
      </c>
      <c r="E261" s="37">
        <v>0.78706799999999999</v>
      </c>
      <c r="F261" s="36">
        <v>8002516.7199999997</v>
      </c>
      <c r="G261" s="37">
        <v>0.66047900000000004</v>
      </c>
    </row>
    <row r="262" spans="1:7" ht="15.75" x14ac:dyDescent="0.25">
      <c r="A262" s="44">
        <v>62</v>
      </c>
      <c r="B262" s="35" t="s">
        <v>118</v>
      </c>
      <c r="C262" s="36">
        <v>4720277.42</v>
      </c>
      <c r="D262" s="36">
        <v>2989380.37</v>
      </c>
      <c r="E262" s="37">
        <v>0.63330600000000004</v>
      </c>
      <c r="F262" s="36">
        <v>2850647.01</v>
      </c>
      <c r="G262" s="37">
        <v>0.60391499999999998</v>
      </c>
    </row>
    <row r="263" spans="1:7" ht="15.75" x14ac:dyDescent="0.25">
      <c r="A263" s="44">
        <v>63</v>
      </c>
      <c r="B263" s="35" t="s">
        <v>89</v>
      </c>
      <c r="C263" s="36">
        <v>2369054.4700000002</v>
      </c>
      <c r="D263" s="36">
        <v>1985861.95</v>
      </c>
      <c r="E263" s="37">
        <v>0.83825099999999997</v>
      </c>
      <c r="F263" s="36">
        <v>1425301.15</v>
      </c>
      <c r="G263" s="37">
        <v>0.60163299999999997</v>
      </c>
    </row>
    <row r="264" spans="1:7" ht="15.75" x14ac:dyDescent="0.25">
      <c r="A264" s="44">
        <v>64</v>
      </c>
      <c r="B264" s="35" t="s">
        <v>112</v>
      </c>
      <c r="C264" s="36">
        <v>1154677.1299999999</v>
      </c>
      <c r="D264" s="36">
        <v>555629.24</v>
      </c>
      <c r="E264" s="37">
        <v>0.48119899999999999</v>
      </c>
      <c r="F264" s="36">
        <v>485410.02</v>
      </c>
      <c r="G264" s="37">
        <v>0.42038599999999998</v>
      </c>
    </row>
    <row r="265" spans="1:7" ht="15.75" x14ac:dyDescent="0.25">
      <c r="A265" s="44">
        <v>65</v>
      </c>
      <c r="B265" s="35" t="s">
        <v>122</v>
      </c>
      <c r="C265" s="36">
        <v>5352668.68</v>
      </c>
      <c r="D265" s="36">
        <v>3672669.38</v>
      </c>
      <c r="E265" s="37">
        <v>0.68613800000000003</v>
      </c>
      <c r="F265" s="36">
        <v>2071698.76</v>
      </c>
      <c r="G265" s="37">
        <v>0.38704</v>
      </c>
    </row>
    <row r="266" spans="1:7" ht="15.75" x14ac:dyDescent="0.25">
      <c r="A266" s="44">
        <v>66</v>
      </c>
      <c r="B266" s="35" t="s">
        <v>66</v>
      </c>
      <c r="C266" s="36">
        <v>209680.2</v>
      </c>
      <c r="D266" s="36">
        <v>37082.07</v>
      </c>
      <c r="E266" s="37">
        <v>0.17685100000000001</v>
      </c>
      <c r="F266" s="36">
        <v>18226.8</v>
      </c>
      <c r="G266" s="37">
        <v>8.6927000000000004E-2</v>
      </c>
    </row>
    <row r="267" spans="1:7" x14ac:dyDescent="0.25">
      <c r="A267" s="86" t="s">
        <v>123</v>
      </c>
      <c r="B267" s="87"/>
      <c r="C267" s="41">
        <v>779381364.46000004</v>
      </c>
      <c r="D267" s="41">
        <v>649837312.72000003</v>
      </c>
      <c r="E267" s="42">
        <v>0.83378600000000003</v>
      </c>
      <c r="F267" s="41">
        <v>607220142.83000004</v>
      </c>
      <c r="G267" s="42">
        <v>0.77910500000000005</v>
      </c>
    </row>
    <row r="268" spans="1:7" ht="6.95" customHeight="1" x14ac:dyDescent="0.25"/>
    <row r="269" spans="1:7" hidden="1" x14ac:dyDescent="0.25"/>
    <row r="270" spans="1:7" hidden="1" x14ac:dyDescent="0.25"/>
    <row r="271" spans="1:7" ht="15.75" hidden="1" x14ac:dyDescent="0.25">
      <c r="A271" s="43"/>
      <c r="B271" s="43"/>
      <c r="C271" s="43"/>
      <c r="D271" s="43"/>
      <c r="E271" s="43"/>
      <c r="F271" s="43"/>
      <c r="G271" s="43"/>
    </row>
    <row r="272" spans="1:7" x14ac:dyDescent="0.25"/>
  </sheetData>
  <mergeCells count="33">
    <mergeCell ref="A198:G198"/>
    <mergeCell ref="A199:G199"/>
    <mergeCell ref="A267:B267"/>
    <mergeCell ref="A117:G117"/>
    <mergeCell ref="A118:G118"/>
    <mergeCell ref="A170:B170"/>
    <mergeCell ref="A176:G176"/>
    <mergeCell ref="A177:G177"/>
    <mergeCell ref="A92:G92"/>
    <mergeCell ref="A93:G93"/>
    <mergeCell ref="A94:G94"/>
    <mergeCell ref="A111:B111"/>
    <mergeCell ref="A195:B195"/>
    <mergeCell ref="A63:A67"/>
    <mergeCell ref="A68:A79"/>
    <mergeCell ref="A80:A84"/>
    <mergeCell ref="A85:A86"/>
    <mergeCell ref="A87:B87"/>
    <mergeCell ref="A32:A38"/>
    <mergeCell ref="A39:A49"/>
    <mergeCell ref="A50:A52"/>
    <mergeCell ref="A53:A54"/>
    <mergeCell ref="A55:A62"/>
    <mergeCell ref="A12:A14"/>
    <mergeCell ref="A15:A20"/>
    <mergeCell ref="A21:A22"/>
    <mergeCell ref="A23:A28"/>
    <mergeCell ref="A29:A31"/>
    <mergeCell ref="A1:G1"/>
    <mergeCell ref="A2:G2"/>
    <mergeCell ref="A3:G3"/>
    <mergeCell ref="A4:G4"/>
    <mergeCell ref="A6:A11"/>
  </mergeCells>
  <printOptions horizontalCentered="1" verticalCentered="1"/>
  <pageMargins left="0.39370078740157483" right="0.39370078740157483" top="0.39370078740157483" bottom="0.39370078740157483" header="0" footer="0"/>
  <pageSetup scale="49" fitToHeight="0" orientation="portrait" r:id="rId1"/>
  <rowBreaks count="5" manualBreakCount="5">
    <brk id="1" max="16383" man="1"/>
    <brk id="90" max="16383" man="1"/>
    <brk id="114" max="16383" man="1"/>
    <brk id="173" max="16383" man="1"/>
    <brk id="196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FC274"/>
  <sheetViews>
    <sheetView showGridLines="0" zoomScaleNormal="100" zoomScaleSheetLayoutView="70" workbookViewId="0">
      <selection activeCell="XFD1" sqref="XFD1:XFD1048576"/>
    </sheetView>
  </sheetViews>
  <sheetFormatPr baseColWidth="10" defaultColWidth="9.140625" defaultRowHeight="15" zeroHeight="1" x14ac:dyDescent="0.25"/>
  <cols>
    <col min="1" max="1" width="16" customWidth="1"/>
    <col min="2" max="2" width="80" customWidth="1"/>
    <col min="3" max="3" width="20" customWidth="1"/>
    <col min="4" max="4" width="21.5703125" customWidth="1"/>
    <col min="5" max="5" width="23" customWidth="1"/>
    <col min="6" max="6" width="20" customWidth="1"/>
    <col min="7" max="7" width="23.42578125" customWidth="1"/>
    <col min="8" max="16383" width="0" hidden="1" customWidth="1"/>
    <col min="16384" max="16384" width="0.85546875" customWidth="1"/>
  </cols>
  <sheetData>
    <row r="1" spans="1:7" ht="140.1" customHeight="1" x14ac:dyDescent="0.25">
      <c r="A1" s="81" t="s">
        <v>173</v>
      </c>
      <c r="B1" s="82"/>
      <c r="C1" s="82"/>
      <c r="D1" s="82"/>
      <c r="E1" s="82"/>
      <c r="F1" s="82"/>
      <c r="G1" s="82"/>
    </row>
    <row r="2" spans="1:7" x14ac:dyDescent="0.25">
      <c r="A2" s="82"/>
      <c r="B2" s="82"/>
      <c r="C2" s="82"/>
      <c r="D2" s="82"/>
      <c r="E2" s="82"/>
      <c r="F2" s="82"/>
      <c r="G2" s="82"/>
    </row>
    <row r="3" spans="1:7" ht="15.75" x14ac:dyDescent="0.25">
      <c r="A3" s="83" t="s">
        <v>33</v>
      </c>
      <c r="B3" s="82"/>
      <c r="C3" s="82"/>
      <c r="D3" s="82"/>
      <c r="E3" s="82"/>
      <c r="F3" s="82"/>
      <c r="G3" s="82"/>
    </row>
    <row r="4" spans="1:7" ht="15.75" x14ac:dyDescent="0.25">
      <c r="A4" s="83" t="s">
        <v>134</v>
      </c>
      <c r="B4" s="82"/>
      <c r="C4" s="82"/>
      <c r="D4" s="82"/>
      <c r="E4" s="82"/>
      <c r="F4" s="82"/>
      <c r="G4" s="82"/>
    </row>
    <row r="5" spans="1:7" ht="38.25" x14ac:dyDescent="0.25">
      <c r="A5" s="33" t="s">
        <v>35</v>
      </c>
      <c r="B5" s="34" t="s">
        <v>36</v>
      </c>
      <c r="C5" s="33" t="s">
        <v>16</v>
      </c>
      <c r="D5" s="33" t="s">
        <v>17</v>
      </c>
      <c r="E5" s="33" t="s">
        <v>37</v>
      </c>
      <c r="F5" s="33" t="s">
        <v>18</v>
      </c>
      <c r="G5" s="33" t="s">
        <v>38</v>
      </c>
    </row>
    <row r="6" spans="1:7" ht="15.75" x14ac:dyDescent="0.25">
      <c r="A6" s="84">
        <v>1</v>
      </c>
      <c r="B6" s="38" t="s">
        <v>121</v>
      </c>
      <c r="C6" s="39">
        <v>34017</v>
      </c>
      <c r="D6" s="39">
        <v>34017</v>
      </c>
      <c r="E6" s="40">
        <v>1</v>
      </c>
      <c r="F6" s="39">
        <v>34017</v>
      </c>
      <c r="G6" s="40">
        <v>1</v>
      </c>
    </row>
    <row r="7" spans="1:7" ht="15.75" x14ac:dyDescent="0.25">
      <c r="A7" s="85"/>
      <c r="B7" s="35" t="s">
        <v>122</v>
      </c>
      <c r="C7" s="36">
        <v>34017</v>
      </c>
      <c r="D7" s="36">
        <v>34017</v>
      </c>
      <c r="E7" s="37">
        <v>1</v>
      </c>
      <c r="F7" s="36">
        <v>34017</v>
      </c>
      <c r="G7" s="37">
        <v>1</v>
      </c>
    </row>
    <row r="8" spans="1:7" ht="15.75" x14ac:dyDescent="0.25">
      <c r="A8" s="84">
        <v>2</v>
      </c>
      <c r="B8" s="38" t="s">
        <v>39</v>
      </c>
      <c r="C8" s="39">
        <v>110826754.81</v>
      </c>
      <c r="D8" s="39">
        <v>104862236.17</v>
      </c>
      <c r="E8" s="40">
        <v>0.94618199999999997</v>
      </c>
      <c r="F8" s="39">
        <v>104856274.17</v>
      </c>
      <c r="G8" s="40">
        <v>0.94612799999999997</v>
      </c>
    </row>
    <row r="9" spans="1:7" ht="15.75" x14ac:dyDescent="0.25">
      <c r="A9" s="85"/>
      <c r="B9" s="35" t="s">
        <v>39</v>
      </c>
      <c r="C9" s="36">
        <v>110419873.62</v>
      </c>
      <c r="D9" s="36">
        <v>104678149.98</v>
      </c>
      <c r="E9" s="37">
        <v>0.94800099999999998</v>
      </c>
      <c r="F9" s="36">
        <v>104678149.98</v>
      </c>
      <c r="G9" s="37">
        <v>0.94800099999999998</v>
      </c>
    </row>
    <row r="10" spans="1:7" ht="15.75" x14ac:dyDescent="0.25">
      <c r="A10" s="85"/>
      <c r="B10" s="35" t="s">
        <v>40</v>
      </c>
      <c r="C10" s="36">
        <v>406881.19</v>
      </c>
      <c r="D10" s="36">
        <v>184086.19</v>
      </c>
      <c r="E10" s="37">
        <v>0.452432</v>
      </c>
      <c r="F10" s="36">
        <v>178124.19</v>
      </c>
      <c r="G10" s="37">
        <v>0.43777899999999997</v>
      </c>
    </row>
    <row r="11" spans="1:7" ht="15.75" x14ac:dyDescent="0.25">
      <c r="A11" s="84">
        <v>3</v>
      </c>
      <c r="B11" s="38" t="s">
        <v>47</v>
      </c>
      <c r="C11" s="39">
        <v>557393.24</v>
      </c>
      <c r="D11" s="39">
        <v>510916.39</v>
      </c>
      <c r="E11" s="40">
        <v>0.91661700000000002</v>
      </c>
      <c r="F11" s="39">
        <v>428194.98</v>
      </c>
      <c r="G11" s="40">
        <v>0.76820999999999995</v>
      </c>
    </row>
    <row r="12" spans="1:7" ht="15.75" x14ac:dyDescent="0.25">
      <c r="A12" s="85"/>
      <c r="B12" s="35" t="s">
        <v>48</v>
      </c>
      <c r="C12" s="36">
        <v>318254.17</v>
      </c>
      <c r="D12" s="36">
        <v>298936.59000000003</v>
      </c>
      <c r="E12" s="37">
        <v>0.93930100000000005</v>
      </c>
      <c r="F12" s="36">
        <v>254319.59</v>
      </c>
      <c r="G12" s="37">
        <v>0.79910800000000004</v>
      </c>
    </row>
    <row r="13" spans="1:7" ht="15.75" x14ac:dyDescent="0.25">
      <c r="A13" s="85"/>
      <c r="B13" s="35" t="s">
        <v>49</v>
      </c>
      <c r="C13" s="36">
        <v>239139.07</v>
      </c>
      <c r="D13" s="36">
        <v>211979.8</v>
      </c>
      <c r="E13" s="37">
        <v>0.88642900000000002</v>
      </c>
      <c r="F13" s="36">
        <v>173875.39</v>
      </c>
      <c r="G13" s="37">
        <v>0.72708899999999999</v>
      </c>
    </row>
    <row r="14" spans="1:7" ht="15.75" x14ac:dyDescent="0.25">
      <c r="A14" s="84">
        <v>4</v>
      </c>
      <c r="B14" s="38" t="s">
        <v>41</v>
      </c>
      <c r="C14" s="39">
        <v>100008442.2</v>
      </c>
      <c r="D14" s="39">
        <v>87173177.299999997</v>
      </c>
      <c r="E14" s="40">
        <v>0.87165800000000004</v>
      </c>
      <c r="F14" s="39">
        <v>76362507.049999997</v>
      </c>
      <c r="G14" s="40">
        <v>0.76356100000000005</v>
      </c>
    </row>
    <row r="15" spans="1:7" ht="15.75" x14ac:dyDescent="0.25">
      <c r="A15" s="85"/>
      <c r="B15" s="35" t="s">
        <v>43</v>
      </c>
      <c r="C15" s="36">
        <v>39320891.509999998</v>
      </c>
      <c r="D15" s="36">
        <v>38277117.969999999</v>
      </c>
      <c r="E15" s="37">
        <v>0.97345499999999996</v>
      </c>
      <c r="F15" s="36">
        <v>35378819.479999997</v>
      </c>
      <c r="G15" s="37">
        <v>0.89974600000000005</v>
      </c>
    </row>
    <row r="16" spans="1:7" ht="15.75" x14ac:dyDescent="0.25">
      <c r="A16" s="85"/>
      <c r="B16" s="35" t="s">
        <v>44</v>
      </c>
      <c r="C16" s="36">
        <v>557829.96</v>
      </c>
      <c r="D16" s="36">
        <v>485770.02</v>
      </c>
      <c r="E16" s="37">
        <v>0.87082099999999996</v>
      </c>
      <c r="F16" s="36">
        <v>458534.93</v>
      </c>
      <c r="G16" s="37">
        <v>0.82199800000000001</v>
      </c>
    </row>
    <row r="17" spans="1:7" ht="15.75" x14ac:dyDescent="0.25">
      <c r="A17" s="85"/>
      <c r="B17" s="35" t="s">
        <v>42</v>
      </c>
      <c r="C17" s="36">
        <v>25888374.09</v>
      </c>
      <c r="D17" s="36">
        <v>24544223.449999999</v>
      </c>
      <c r="E17" s="37">
        <v>0.94807900000000001</v>
      </c>
      <c r="F17" s="36">
        <v>20559933.739999998</v>
      </c>
      <c r="G17" s="37">
        <v>0.79417599999999999</v>
      </c>
    </row>
    <row r="18" spans="1:7" ht="15.75" x14ac:dyDescent="0.25">
      <c r="A18" s="85"/>
      <c r="B18" s="35" t="s">
        <v>45</v>
      </c>
      <c r="C18" s="36">
        <v>31767399.949999999</v>
      </c>
      <c r="D18" s="36">
        <v>22275219.170000002</v>
      </c>
      <c r="E18" s="37">
        <v>0.70119699999999996</v>
      </c>
      <c r="F18" s="36">
        <v>18809900.359999999</v>
      </c>
      <c r="G18" s="37">
        <v>0.592113</v>
      </c>
    </row>
    <row r="19" spans="1:7" ht="15.75" x14ac:dyDescent="0.25">
      <c r="A19" s="85"/>
      <c r="B19" s="35" t="s">
        <v>46</v>
      </c>
      <c r="C19" s="36">
        <v>2473946.69</v>
      </c>
      <c r="D19" s="36">
        <v>1590846.69</v>
      </c>
      <c r="E19" s="37">
        <v>0.64303999999999994</v>
      </c>
      <c r="F19" s="36">
        <v>1155318.54</v>
      </c>
      <c r="G19" s="37">
        <v>0.46699400000000002</v>
      </c>
    </row>
    <row r="20" spans="1:7" ht="15.75" x14ac:dyDescent="0.25">
      <c r="A20" s="84">
        <v>5</v>
      </c>
      <c r="B20" s="38" t="s">
        <v>67</v>
      </c>
      <c r="C20" s="39">
        <v>23119861.969999999</v>
      </c>
      <c r="D20" s="39">
        <v>17042073.57</v>
      </c>
      <c r="E20" s="40">
        <v>0.73711800000000005</v>
      </c>
      <c r="F20" s="39">
        <v>14748956.15</v>
      </c>
      <c r="G20" s="40">
        <v>0.637934</v>
      </c>
    </row>
    <row r="21" spans="1:7" ht="15.75" x14ac:dyDescent="0.25">
      <c r="A21" s="85"/>
      <c r="B21" s="35" t="s">
        <v>68</v>
      </c>
      <c r="C21" s="36">
        <v>6904614.5999999996</v>
      </c>
      <c r="D21" s="36">
        <v>6188958.54</v>
      </c>
      <c r="E21" s="37">
        <v>0.89635100000000001</v>
      </c>
      <c r="F21" s="36">
        <v>5423560.2300000004</v>
      </c>
      <c r="G21" s="37">
        <v>0.78549800000000003</v>
      </c>
    </row>
    <row r="22" spans="1:7" ht="15.75" x14ac:dyDescent="0.25">
      <c r="A22" s="85"/>
      <c r="B22" s="35" t="s">
        <v>69</v>
      </c>
      <c r="C22" s="36">
        <v>5063114.6100000003</v>
      </c>
      <c r="D22" s="36">
        <v>3965285.22</v>
      </c>
      <c r="E22" s="37">
        <v>0.78317099999999995</v>
      </c>
      <c r="F22" s="36">
        <v>3668515.59</v>
      </c>
      <c r="G22" s="37">
        <v>0.72455700000000001</v>
      </c>
    </row>
    <row r="23" spans="1:7" ht="15.75" x14ac:dyDescent="0.25">
      <c r="A23" s="85"/>
      <c r="B23" s="35" t="s">
        <v>70</v>
      </c>
      <c r="C23" s="36">
        <v>11152132.76</v>
      </c>
      <c r="D23" s="36">
        <v>6887829.8099999996</v>
      </c>
      <c r="E23" s="37">
        <v>0.61762399999999995</v>
      </c>
      <c r="F23" s="36">
        <v>5656880.3300000001</v>
      </c>
      <c r="G23" s="37">
        <v>0.507247</v>
      </c>
    </row>
    <row r="24" spans="1:7" ht="15.75" x14ac:dyDescent="0.25">
      <c r="A24" s="84">
        <v>6</v>
      </c>
      <c r="B24" s="38" t="s">
        <v>59</v>
      </c>
      <c r="C24" s="39">
        <v>19066666.93</v>
      </c>
      <c r="D24" s="39">
        <v>16647265.34</v>
      </c>
      <c r="E24" s="40">
        <v>0.873108</v>
      </c>
      <c r="F24" s="39">
        <v>11745571.93</v>
      </c>
      <c r="G24" s="40">
        <v>0.61602599999999996</v>
      </c>
    </row>
    <row r="25" spans="1:7" ht="15.75" x14ac:dyDescent="0.25">
      <c r="A25" s="85"/>
      <c r="B25" s="35" t="s">
        <v>64</v>
      </c>
      <c r="C25" s="36">
        <v>18112502.120000001</v>
      </c>
      <c r="D25" s="36">
        <v>16348401.130000001</v>
      </c>
      <c r="E25" s="37">
        <v>0.90260300000000004</v>
      </c>
      <c r="F25" s="36">
        <v>11487562</v>
      </c>
      <c r="G25" s="37">
        <v>0.63423399999999996</v>
      </c>
    </row>
    <row r="26" spans="1:7" ht="15.75" x14ac:dyDescent="0.25">
      <c r="A26" s="85"/>
      <c r="B26" s="35" t="s">
        <v>61</v>
      </c>
      <c r="C26" s="36">
        <v>246969.81</v>
      </c>
      <c r="D26" s="36">
        <v>159720.72</v>
      </c>
      <c r="E26" s="37">
        <v>0.64672200000000002</v>
      </c>
      <c r="F26" s="36">
        <v>147620.72</v>
      </c>
      <c r="G26" s="37">
        <v>0.59772800000000004</v>
      </c>
    </row>
    <row r="27" spans="1:7" ht="15.75" x14ac:dyDescent="0.25">
      <c r="A27" s="85"/>
      <c r="B27" s="35" t="s">
        <v>63</v>
      </c>
      <c r="C27" s="36">
        <v>662195</v>
      </c>
      <c r="D27" s="36">
        <v>139143.49</v>
      </c>
      <c r="E27" s="37">
        <v>0.21012500000000001</v>
      </c>
      <c r="F27" s="36">
        <v>110389.21</v>
      </c>
      <c r="G27" s="37">
        <v>0.16670199999999999</v>
      </c>
    </row>
    <row r="28" spans="1:7" ht="15.75" x14ac:dyDescent="0.25">
      <c r="A28" s="85"/>
      <c r="B28" s="35" t="s">
        <v>65</v>
      </c>
      <c r="C28" s="36">
        <v>45000</v>
      </c>
      <c r="D28" s="36">
        <v>0</v>
      </c>
      <c r="E28" s="37">
        <v>0</v>
      </c>
      <c r="F28" s="36">
        <v>0</v>
      </c>
      <c r="G28" s="37">
        <v>0</v>
      </c>
    </row>
    <row r="29" spans="1:7" ht="15.75" x14ac:dyDescent="0.25">
      <c r="A29" s="84">
        <v>7</v>
      </c>
      <c r="B29" s="38" t="s">
        <v>56</v>
      </c>
      <c r="C29" s="39">
        <v>2003228</v>
      </c>
      <c r="D29" s="39">
        <v>1354103.91</v>
      </c>
      <c r="E29" s="40">
        <v>0.67596100000000003</v>
      </c>
      <c r="F29" s="39">
        <v>1221658.03</v>
      </c>
      <c r="G29" s="40">
        <v>0.60984499999999997</v>
      </c>
    </row>
    <row r="30" spans="1:7" ht="15.75" x14ac:dyDescent="0.25">
      <c r="A30" s="85"/>
      <c r="B30" s="35" t="s">
        <v>57</v>
      </c>
      <c r="C30" s="36">
        <v>80570.570000000007</v>
      </c>
      <c r="D30" s="36">
        <v>76733</v>
      </c>
      <c r="E30" s="37">
        <v>0.95237000000000005</v>
      </c>
      <c r="F30" s="36">
        <v>76733</v>
      </c>
      <c r="G30" s="37">
        <v>0.95237000000000005</v>
      </c>
    </row>
    <row r="31" spans="1:7" ht="15.75" x14ac:dyDescent="0.25">
      <c r="A31" s="85"/>
      <c r="B31" s="35" t="s">
        <v>58</v>
      </c>
      <c r="C31" s="36">
        <v>1922657.43</v>
      </c>
      <c r="D31" s="36">
        <v>1277370.9099999999</v>
      </c>
      <c r="E31" s="37">
        <v>0.66437800000000002</v>
      </c>
      <c r="F31" s="36">
        <v>1144925.03</v>
      </c>
      <c r="G31" s="37">
        <v>0.59549099999999999</v>
      </c>
    </row>
    <row r="32" spans="1:7" ht="15.75" x14ac:dyDescent="0.25">
      <c r="A32" s="84">
        <v>8</v>
      </c>
      <c r="B32" s="38" t="s">
        <v>96</v>
      </c>
      <c r="C32" s="39">
        <v>419899976.73000002</v>
      </c>
      <c r="D32" s="39">
        <v>316940861.67000002</v>
      </c>
      <c r="E32" s="40">
        <v>0.75480100000000006</v>
      </c>
      <c r="F32" s="39">
        <v>237124048.40000001</v>
      </c>
      <c r="G32" s="40">
        <v>0.564716</v>
      </c>
    </row>
    <row r="33" spans="1:7" ht="15.75" x14ac:dyDescent="0.25">
      <c r="A33" s="85"/>
      <c r="B33" s="35" t="s">
        <v>97</v>
      </c>
      <c r="C33" s="36">
        <v>72288711.909999996</v>
      </c>
      <c r="D33" s="36">
        <v>60955763.93</v>
      </c>
      <c r="E33" s="37">
        <v>0.84322699999999995</v>
      </c>
      <c r="F33" s="36">
        <v>55639905.219999999</v>
      </c>
      <c r="G33" s="37">
        <v>0.76968999999999999</v>
      </c>
    </row>
    <row r="34" spans="1:7" ht="15.75" x14ac:dyDescent="0.25">
      <c r="A34" s="85"/>
      <c r="B34" s="35" t="s">
        <v>99</v>
      </c>
      <c r="C34" s="36">
        <v>174862824.83000001</v>
      </c>
      <c r="D34" s="36">
        <v>134340288.41999999</v>
      </c>
      <c r="E34" s="37">
        <v>0.76826099999999997</v>
      </c>
      <c r="F34" s="36">
        <v>100140731.66</v>
      </c>
      <c r="G34" s="37">
        <v>0.57268200000000002</v>
      </c>
    </row>
    <row r="35" spans="1:7" ht="15.75" x14ac:dyDescent="0.25">
      <c r="A35" s="85"/>
      <c r="B35" s="35" t="s">
        <v>98</v>
      </c>
      <c r="C35" s="36">
        <v>12150200.24</v>
      </c>
      <c r="D35" s="36">
        <v>8619201.9299999997</v>
      </c>
      <c r="E35" s="37">
        <v>0.70938800000000002</v>
      </c>
      <c r="F35" s="36">
        <v>6670337.0199999996</v>
      </c>
      <c r="G35" s="37">
        <v>0.54898999999999998</v>
      </c>
    </row>
    <row r="36" spans="1:7" ht="15.75" x14ac:dyDescent="0.25">
      <c r="A36" s="85"/>
      <c r="B36" s="35" t="s">
        <v>100</v>
      </c>
      <c r="C36" s="36">
        <v>43466471.670000002</v>
      </c>
      <c r="D36" s="36">
        <v>34987379.850000001</v>
      </c>
      <c r="E36" s="37">
        <v>0.80492799999999998</v>
      </c>
      <c r="F36" s="36">
        <v>22303121.670000002</v>
      </c>
      <c r="G36" s="37">
        <v>0.51311099999999998</v>
      </c>
    </row>
    <row r="37" spans="1:7" ht="15.75" x14ac:dyDescent="0.25">
      <c r="A37" s="85"/>
      <c r="B37" s="35" t="s">
        <v>101</v>
      </c>
      <c r="C37" s="36">
        <v>117131768.08</v>
      </c>
      <c r="D37" s="36">
        <v>78038227.540000007</v>
      </c>
      <c r="E37" s="37">
        <v>0.66624300000000003</v>
      </c>
      <c r="F37" s="36">
        <v>52369952.829999998</v>
      </c>
      <c r="G37" s="37">
        <v>0.44710299999999997</v>
      </c>
    </row>
    <row r="38" spans="1:7" ht="15.75" x14ac:dyDescent="0.25">
      <c r="A38" s="84">
        <v>9</v>
      </c>
      <c r="B38" s="38" t="s">
        <v>91</v>
      </c>
      <c r="C38" s="39">
        <v>55451385.590000004</v>
      </c>
      <c r="D38" s="39">
        <v>37636054.590000004</v>
      </c>
      <c r="E38" s="40">
        <v>0.67872200000000005</v>
      </c>
      <c r="F38" s="39">
        <v>27585093.34</v>
      </c>
      <c r="G38" s="40">
        <v>0.49746400000000002</v>
      </c>
    </row>
    <row r="39" spans="1:7" ht="15.75" x14ac:dyDescent="0.25">
      <c r="A39" s="85"/>
      <c r="B39" s="35" t="s">
        <v>92</v>
      </c>
      <c r="C39" s="36">
        <v>1284655.5</v>
      </c>
      <c r="D39" s="36">
        <v>1048750</v>
      </c>
      <c r="E39" s="37">
        <v>0.81636699999999995</v>
      </c>
      <c r="F39" s="36">
        <v>1034050</v>
      </c>
      <c r="G39" s="37">
        <v>0.80492399999999997</v>
      </c>
    </row>
    <row r="40" spans="1:7" ht="15.75" x14ac:dyDescent="0.25">
      <c r="A40" s="85"/>
      <c r="B40" s="35" t="s">
        <v>94</v>
      </c>
      <c r="C40" s="36">
        <v>36207250.909999996</v>
      </c>
      <c r="D40" s="36">
        <v>25401960.23</v>
      </c>
      <c r="E40" s="37">
        <v>0.70157099999999994</v>
      </c>
      <c r="F40" s="36">
        <v>18242319.27</v>
      </c>
      <c r="G40" s="37">
        <v>0.50383100000000003</v>
      </c>
    </row>
    <row r="41" spans="1:7" ht="15.75" x14ac:dyDescent="0.25">
      <c r="A41" s="85"/>
      <c r="B41" s="35" t="s">
        <v>93</v>
      </c>
      <c r="C41" s="36">
        <v>1597022.91</v>
      </c>
      <c r="D41" s="36">
        <v>794609.02</v>
      </c>
      <c r="E41" s="37">
        <v>0.497556</v>
      </c>
      <c r="F41" s="36">
        <v>794609.02</v>
      </c>
      <c r="G41" s="37">
        <v>0.497556</v>
      </c>
    </row>
    <row r="42" spans="1:7" ht="15.75" x14ac:dyDescent="0.25">
      <c r="A42" s="85"/>
      <c r="B42" s="35" t="s">
        <v>95</v>
      </c>
      <c r="C42" s="36">
        <v>16362456.27</v>
      </c>
      <c r="D42" s="36">
        <v>10390735.34</v>
      </c>
      <c r="E42" s="37">
        <v>0.63503500000000002</v>
      </c>
      <c r="F42" s="36">
        <v>7514115.0499999998</v>
      </c>
      <c r="G42" s="37">
        <v>0.459229</v>
      </c>
    </row>
    <row r="43" spans="1:7" ht="15.75" x14ac:dyDescent="0.25">
      <c r="A43" s="84">
        <v>10</v>
      </c>
      <c r="B43" s="38" t="s">
        <v>50</v>
      </c>
      <c r="C43" s="39">
        <v>7985874.96</v>
      </c>
      <c r="D43" s="39">
        <v>5084167.45</v>
      </c>
      <c r="E43" s="40">
        <v>0.63664500000000002</v>
      </c>
      <c r="F43" s="39">
        <v>3821404.52</v>
      </c>
      <c r="G43" s="40">
        <v>0.47852</v>
      </c>
    </row>
    <row r="44" spans="1:7" ht="15.75" x14ac:dyDescent="0.25">
      <c r="A44" s="85"/>
      <c r="B44" s="35" t="s">
        <v>51</v>
      </c>
      <c r="C44" s="36">
        <v>1501685.57</v>
      </c>
      <c r="D44" s="36">
        <v>1142850.67</v>
      </c>
      <c r="E44" s="37">
        <v>0.76104499999999997</v>
      </c>
      <c r="F44" s="36">
        <v>868574.77</v>
      </c>
      <c r="G44" s="37">
        <v>0.57840000000000003</v>
      </c>
    </row>
    <row r="45" spans="1:7" ht="15.75" x14ac:dyDescent="0.25">
      <c r="A45" s="85"/>
      <c r="B45" s="35" t="s">
        <v>52</v>
      </c>
      <c r="C45" s="36">
        <v>2250677.7000000002</v>
      </c>
      <c r="D45" s="36">
        <v>1627851.67</v>
      </c>
      <c r="E45" s="37">
        <v>0.72327200000000003</v>
      </c>
      <c r="F45" s="36">
        <v>1121088.77</v>
      </c>
      <c r="G45" s="37">
        <v>0.498112</v>
      </c>
    </row>
    <row r="46" spans="1:7" ht="15.75" x14ac:dyDescent="0.25">
      <c r="A46" s="85"/>
      <c r="B46" s="35" t="s">
        <v>54</v>
      </c>
      <c r="C46" s="36">
        <v>2063870.69</v>
      </c>
      <c r="D46" s="36">
        <v>1070454.1100000001</v>
      </c>
      <c r="E46" s="37">
        <v>0.51866299999999999</v>
      </c>
      <c r="F46" s="36">
        <v>1017658.23</v>
      </c>
      <c r="G46" s="37">
        <v>0.49308200000000002</v>
      </c>
    </row>
    <row r="47" spans="1:7" ht="15.75" x14ac:dyDescent="0.25">
      <c r="A47" s="85"/>
      <c r="B47" s="35" t="s">
        <v>53</v>
      </c>
      <c r="C47" s="36">
        <v>1520655</v>
      </c>
      <c r="D47" s="36">
        <v>944316.22</v>
      </c>
      <c r="E47" s="37">
        <v>0.62099300000000002</v>
      </c>
      <c r="F47" s="36">
        <v>630172.14</v>
      </c>
      <c r="G47" s="37">
        <v>0.414408</v>
      </c>
    </row>
    <row r="48" spans="1:7" ht="15.75" x14ac:dyDescent="0.25">
      <c r="A48" s="85"/>
      <c r="B48" s="35" t="s">
        <v>55</v>
      </c>
      <c r="C48" s="36">
        <v>648986</v>
      </c>
      <c r="D48" s="36">
        <v>298694.78000000003</v>
      </c>
      <c r="E48" s="37">
        <v>0.46024799999999999</v>
      </c>
      <c r="F48" s="36">
        <v>183910.61</v>
      </c>
      <c r="G48" s="37">
        <v>0.28338099999999999</v>
      </c>
    </row>
    <row r="49" spans="1:7" ht="15.75" x14ac:dyDescent="0.25">
      <c r="A49" s="84">
        <v>11</v>
      </c>
      <c r="B49" s="38" t="s">
        <v>102</v>
      </c>
      <c r="C49" s="39">
        <v>46410941.619999997</v>
      </c>
      <c r="D49" s="39">
        <v>39667180.159999996</v>
      </c>
      <c r="E49" s="40">
        <v>0.85469499999999998</v>
      </c>
      <c r="F49" s="39">
        <v>21798420.780000001</v>
      </c>
      <c r="G49" s="40">
        <v>0.46968300000000002</v>
      </c>
    </row>
    <row r="50" spans="1:7" ht="15.75" x14ac:dyDescent="0.25">
      <c r="A50" s="85"/>
      <c r="B50" s="35" t="s">
        <v>103</v>
      </c>
      <c r="C50" s="36">
        <v>4726565.37</v>
      </c>
      <c r="D50" s="36">
        <v>4459495.8899999997</v>
      </c>
      <c r="E50" s="37">
        <v>0.943496</v>
      </c>
      <c r="F50" s="36">
        <v>3604435.82</v>
      </c>
      <c r="G50" s="37">
        <v>0.76259100000000002</v>
      </c>
    </row>
    <row r="51" spans="1:7" ht="15.75" x14ac:dyDescent="0.25">
      <c r="A51" s="85"/>
      <c r="B51" s="35" t="s">
        <v>104</v>
      </c>
      <c r="C51" s="36">
        <v>4685085.68</v>
      </c>
      <c r="D51" s="36">
        <v>4383611.9800000004</v>
      </c>
      <c r="E51" s="37">
        <v>0.93565200000000004</v>
      </c>
      <c r="F51" s="36">
        <v>3007035.29</v>
      </c>
      <c r="G51" s="37">
        <v>0.64183100000000004</v>
      </c>
    </row>
    <row r="52" spans="1:7" ht="15.75" x14ac:dyDescent="0.25">
      <c r="A52" s="85"/>
      <c r="B52" s="35" t="s">
        <v>105</v>
      </c>
      <c r="C52" s="36">
        <v>5959762.8499999996</v>
      </c>
      <c r="D52" s="36">
        <v>5501801.4299999997</v>
      </c>
      <c r="E52" s="37">
        <v>0.92315800000000003</v>
      </c>
      <c r="F52" s="36">
        <v>3668595.52</v>
      </c>
      <c r="G52" s="37">
        <v>0.61556100000000002</v>
      </c>
    </row>
    <row r="53" spans="1:7" ht="15.75" x14ac:dyDescent="0.25">
      <c r="A53" s="85"/>
      <c r="B53" s="35" t="s">
        <v>106</v>
      </c>
      <c r="C53" s="36">
        <v>4527929.6399999997</v>
      </c>
      <c r="D53" s="36">
        <v>3717736.58</v>
      </c>
      <c r="E53" s="37">
        <v>0.82106800000000002</v>
      </c>
      <c r="F53" s="36">
        <v>2502524.41</v>
      </c>
      <c r="G53" s="37">
        <v>0.55268600000000001</v>
      </c>
    </row>
    <row r="54" spans="1:7" ht="15.75" x14ac:dyDescent="0.25">
      <c r="A54" s="85"/>
      <c r="B54" s="35" t="s">
        <v>107</v>
      </c>
      <c r="C54" s="36">
        <v>3786287.47</v>
      </c>
      <c r="D54" s="36">
        <v>3372420.01</v>
      </c>
      <c r="E54" s="37">
        <v>0.89069299999999996</v>
      </c>
      <c r="F54" s="36">
        <v>1857502.01</v>
      </c>
      <c r="G54" s="37">
        <v>0.490587</v>
      </c>
    </row>
    <row r="55" spans="1:7" ht="15.75" x14ac:dyDescent="0.25">
      <c r="A55" s="85"/>
      <c r="B55" s="35" t="s">
        <v>109</v>
      </c>
      <c r="C55" s="36">
        <v>5334072.59</v>
      </c>
      <c r="D55" s="36">
        <v>4145422.57</v>
      </c>
      <c r="E55" s="37">
        <v>0.77715900000000004</v>
      </c>
      <c r="F55" s="36">
        <v>2027646.09</v>
      </c>
      <c r="G55" s="37">
        <v>0.380131</v>
      </c>
    </row>
    <row r="56" spans="1:7" ht="15.75" x14ac:dyDescent="0.25">
      <c r="A56" s="85"/>
      <c r="B56" s="35" t="s">
        <v>108</v>
      </c>
      <c r="C56" s="36">
        <v>3452329.6</v>
      </c>
      <c r="D56" s="36">
        <v>2573075.69</v>
      </c>
      <c r="E56" s="37">
        <v>0.74531599999999998</v>
      </c>
      <c r="F56" s="36">
        <v>1273536.27</v>
      </c>
      <c r="G56" s="37">
        <v>0.368892</v>
      </c>
    </row>
    <row r="57" spans="1:7" ht="15.75" x14ac:dyDescent="0.25">
      <c r="A57" s="85"/>
      <c r="B57" s="35" t="s">
        <v>111</v>
      </c>
      <c r="C57" s="36">
        <v>3648619.07</v>
      </c>
      <c r="D57" s="36">
        <v>2652425.63</v>
      </c>
      <c r="E57" s="37">
        <v>0.72696700000000003</v>
      </c>
      <c r="F57" s="36">
        <v>1195776.5900000001</v>
      </c>
      <c r="G57" s="37">
        <v>0.32773400000000003</v>
      </c>
    </row>
    <row r="58" spans="1:7" ht="15.75" x14ac:dyDescent="0.25">
      <c r="A58" s="85"/>
      <c r="B58" s="35" t="s">
        <v>113</v>
      </c>
      <c r="C58" s="36">
        <v>9558835.3200000003</v>
      </c>
      <c r="D58" s="36">
        <v>8268360.2199999997</v>
      </c>
      <c r="E58" s="37">
        <v>0.86499700000000002</v>
      </c>
      <c r="F58" s="36">
        <v>2624593.2999999998</v>
      </c>
      <c r="G58" s="37">
        <v>0.27457199999999998</v>
      </c>
    </row>
    <row r="59" spans="1:7" ht="15.75" x14ac:dyDescent="0.25">
      <c r="A59" s="85"/>
      <c r="B59" s="35" t="s">
        <v>110</v>
      </c>
      <c r="C59" s="36">
        <v>716454.03</v>
      </c>
      <c r="D59" s="36">
        <v>579580.16000000003</v>
      </c>
      <c r="E59" s="37">
        <v>0.80895700000000004</v>
      </c>
      <c r="F59" s="36">
        <v>36775.480000000003</v>
      </c>
      <c r="G59" s="37">
        <v>5.1330000000000001E-2</v>
      </c>
    </row>
    <row r="60" spans="1:7" ht="15.75" x14ac:dyDescent="0.25">
      <c r="A60" s="85"/>
      <c r="B60" s="35" t="s">
        <v>112</v>
      </c>
      <c r="C60" s="36">
        <v>15000</v>
      </c>
      <c r="D60" s="36">
        <v>13250</v>
      </c>
      <c r="E60" s="37">
        <v>0.88333300000000003</v>
      </c>
      <c r="F60" s="36">
        <v>0</v>
      </c>
      <c r="G60" s="37">
        <v>0</v>
      </c>
    </row>
    <row r="61" spans="1:7" ht="15.75" x14ac:dyDescent="0.25">
      <c r="A61" s="84">
        <v>12</v>
      </c>
      <c r="B61" s="38" t="s">
        <v>71</v>
      </c>
      <c r="C61" s="39">
        <v>19436250.510000002</v>
      </c>
      <c r="D61" s="39">
        <v>14010487.43</v>
      </c>
      <c r="E61" s="40">
        <v>0.72084300000000001</v>
      </c>
      <c r="F61" s="39">
        <v>9114426.4900000002</v>
      </c>
      <c r="G61" s="40">
        <v>0.46894000000000002</v>
      </c>
    </row>
    <row r="62" spans="1:7" ht="15.75" x14ac:dyDescent="0.25">
      <c r="A62" s="85"/>
      <c r="B62" s="35" t="s">
        <v>75</v>
      </c>
      <c r="C62" s="36">
        <v>6367656.7300000004</v>
      </c>
      <c r="D62" s="36">
        <v>4729486.01</v>
      </c>
      <c r="E62" s="37">
        <v>0.74273599999999995</v>
      </c>
      <c r="F62" s="36">
        <v>4266217.42</v>
      </c>
      <c r="G62" s="37">
        <v>0.66998199999999997</v>
      </c>
    </row>
    <row r="63" spans="1:7" ht="15.75" x14ac:dyDescent="0.25">
      <c r="A63" s="85"/>
      <c r="B63" s="35" t="s">
        <v>72</v>
      </c>
      <c r="C63" s="36">
        <v>1069129.42</v>
      </c>
      <c r="D63" s="36">
        <v>786488.59</v>
      </c>
      <c r="E63" s="37">
        <v>0.73563500000000004</v>
      </c>
      <c r="F63" s="36">
        <v>679062.21</v>
      </c>
      <c r="G63" s="37">
        <v>0.635154</v>
      </c>
    </row>
    <row r="64" spans="1:7" ht="15.75" x14ac:dyDescent="0.25">
      <c r="A64" s="85"/>
      <c r="B64" s="35" t="s">
        <v>73</v>
      </c>
      <c r="C64" s="36">
        <v>2578679.7400000002</v>
      </c>
      <c r="D64" s="36">
        <v>1898800.24</v>
      </c>
      <c r="E64" s="37">
        <v>0.73634599999999995</v>
      </c>
      <c r="F64" s="36">
        <v>1507291.34</v>
      </c>
      <c r="G64" s="37">
        <v>0.58452099999999996</v>
      </c>
    </row>
    <row r="65" spans="1:7" ht="15.75" x14ac:dyDescent="0.25">
      <c r="A65" s="85"/>
      <c r="B65" s="35" t="s">
        <v>74</v>
      </c>
      <c r="C65" s="36">
        <v>2651853.9500000002</v>
      </c>
      <c r="D65" s="36">
        <v>2117454.7599999998</v>
      </c>
      <c r="E65" s="37">
        <v>0.798481</v>
      </c>
      <c r="F65" s="36">
        <v>1478660.09</v>
      </c>
      <c r="G65" s="37">
        <v>0.55759499999999995</v>
      </c>
    </row>
    <row r="66" spans="1:7" ht="15.75" x14ac:dyDescent="0.25">
      <c r="A66" s="85"/>
      <c r="B66" s="35" t="s">
        <v>76</v>
      </c>
      <c r="C66" s="36">
        <v>773850</v>
      </c>
      <c r="D66" s="36">
        <v>680539.07</v>
      </c>
      <c r="E66" s="37">
        <v>0.87941999999999998</v>
      </c>
      <c r="F66" s="36">
        <v>261000</v>
      </c>
      <c r="G66" s="37">
        <v>0.33727499999999999</v>
      </c>
    </row>
    <row r="67" spans="1:7" ht="15.75" x14ac:dyDescent="0.25">
      <c r="A67" s="85"/>
      <c r="B67" s="35" t="s">
        <v>77</v>
      </c>
      <c r="C67" s="36">
        <v>463000</v>
      </c>
      <c r="D67" s="36">
        <v>311376</v>
      </c>
      <c r="E67" s="37">
        <v>0.67251799999999995</v>
      </c>
      <c r="F67" s="36">
        <v>146878</v>
      </c>
      <c r="G67" s="37">
        <v>0.31723099999999999</v>
      </c>
    </row>
    <row r="68" spans="1:7" ht="15.75" x14ac:dyDescent="0.25">
      <c r="A68" s="85"/>
      <c r="B68" s="35" t="s">
        <v>78</v>
      </c>
      <c r="C68" s="36">
        <v>5532080.6699999999</v>
      </c>
      <c r="D68" s="36">
        <v>3486342.76</v>
      </c>
      <c r="E68" s="37">
        <v>0.63020500000000002</v>
      </c>
      <c r="F68" s="36">
        <v>775317.43</v>
      </c>
      <c r="G68" s="37">
        <v>0.140149</v>
      </c>
    </row>
    <row r="69" spans="1:7" ht="15.75" x14ac:dyDescent="0.25">
      <c r="A69" s="84">
        <v>13</v>
      </c>
      <c r="B69" s="38" t="s">
        <v>114</v>
      </c>
      <c r="C69" s="39">
        <v>27171481.170000002</v>
      </c>
      <c r="D69" s="39">
        <v>16728419.060000001</v>
      </c>
      <c r="E69" s="40">
        <v>0.61566100000000001</v>
      </c>
      <c r="F69" s="39">
        <v>11970837.619999999</v>
      </c>
      <c r="G69" s="40">
        <v>0.44056600000000001</v>
      </c>
    </row>
    <row r="70" spans="1:7" ht="15.75" x14ac:dyDescent="0.25">
      <c r="A70" s="85"/>
      <c r="B70" s="35" t="s">
        <v>117</v>
      </c>
      <c r="C70" s="36">
        <v>13738638.59</v>
      </c>
      <c r="D70" s="36">
        <v>12492175.32</v>
      </c>
      <c r="E70" s="37">
        <v>0.909273</v>
      </c>
      <c r="F70" s="36">
        <v>8801966.2100000009</v>
      </c>
      <c r="G70" s="37">
        <v>0.64067200000000002</v>
      </c>
    </row>
    <row r="71" spans="1:7" ht="15.75" x14ac:dyDescent="0.25">
      <c r="A71" s="85"/>
      <c r="B71" s="35" t="s">
        <v>116</v>
      </c>
      <c r="C71" s="36">
        <v>221328</v>
      </c>
      <c r="D71" s="36">
        <v>125405.97</v>
      </c>
      <c r="E71" s="37">
        <v>0.56660699999999997</v>
      </c>
      <c r="F71" s="36">
        <v>103236.33</v>
      </c>
      <c r="G71" s="37">
        <v>0.46644000000000002</v>
      </c>
    </row>
    <row r="72" spans="1:7" ht="15.75" x14ac:dyDescent="0.25">
      <c r="A72" s="85"/>
      <c r="B72" s="35" t="s">
        <v>115</v>
      </c>
      <c r="C72" s="36">
        <v>815888.37</v>
      </c>
      <c r="D72" s="36">
        <v>335250.43</v>
      </c>
      <c r="E72" s="37">
        <v>0.41090199999999999</v>
      </c>
      <c r="F72" s="36">
        <v>267161.43</v>
      </c>
      <c r="G72" s="37">
        <v>0.32744899999999999</v>
      </c>
    </row>
    <row r="73" spans="1:7" ht="15.75" x14ac:dyDescent="0.25">
      <c r="A73" s="85"/>
      <c r="B73" s="35" t="s">
        <v>118</v>
      </c>
      <c r="C73" s="36">
        <v>12395626.210000001</v>
      </c>
      <c r="D73" s="36">
        <v>3775587.34</v>
      </c>
      <c r="E73" s="37">
        <v>0.30459000000000003</v>
      </c>
      <c r="F73" s="36">
        <v>2798473.65</v>
      </c>
      <c r="G73" s="37">
        <v>0.22576299999999999</v>
      </c>
    </row>
    <row r="74" spans="1:7" ht="15.75" x14ac:dyDescent="0.25">
      <c r="A74" s="84">
        <v>14</v>
      </c>
      <c r="B74" s="38" t="s">
        <v>79</v>
      </c>
      <c r="C74" s="39">
        <v>13815891.689999999</v>
      </c>
      <c r="D74" s="39">
        <v>8320139.2400000002</v>
      </c>
      <c r="E74" s="40">
        <v>0.60221499999999994</v>
      </c>
      <c r="F74" s="39">
        <v>4238428.1600000001</v>
      </c>
      <c r="G74" s="40">
        <v>0.30677900000000002</v>
      </c>
    </row>
    <row r="75" spans="1:7" ht="15.75" x14ac:dyDescent="0.25">
      <c r="A75" s="85"/>
      <c r="B75" s="35" t="s">
        <v>82</v>
      </c>
      <c r="C75" s="36">
        <v>254456.51</v>
      </c>
      <c r="D75" s="36">
        <v>168911.51</v>
      </c>
      <c r="E75" s="37">
        <v>0.66381299999999999</v>
      </c>
      <c r="F75" s="36">
        <v>168911.51</v>
      </c>
      <c r="G75" s="37">
        <v>0.66381299999999999</v>
      </c>
    </row>
    <row r="76" spans="1:7" ht="15.75" x14ac:dyDescent="0.25">
      <c r="A76" s="85"/>
      <c r="B76" s="35" t="s">
        <v>80</v>
      </c>
      <c r="C76" s="36">
        <v>344646.48</v>
      </c>
      <c r="D76" s="36">
        <v>176290.83</v>
      </c>
      <c r="E76" s="37">
        <v>0.51151199999999997</v>
      </c>
      <c r="F76" s="36">
        <v>174348.4</v>
      </c>
      <c r="G76" s="37">
        <v>0.50587599999999999</v>
      </c>
    </row>
    <row r="77" spans="1:7" ht="15.75" x14ac:dyDescent="0.25">
      <c r="A77" s="85"/>
      <c r="B77" s="35" t="s">
        <v>81</v>
      </c>
      <c r="C77" s="36">
        <v>304270.63</v>
      </c>
      <c r="D77" s="36">
        <v>205198.37</v>
      </c>
      <c r="E77" s="37">
        <v>0.67439400000000005</v>
      </c>
      <c r="F77" s="36">
        <v>144304.01999999999</v>
      </c>
      <c r="G77" s="37">
        <v>0.47426200000000002</v>
      </c>
    </row>
    <row r="78" spans="1:7" ht="15.75" x14ac:dyDescent="0.25">
      <c r="A78" s="85"/>
      <c r="B78" s="35" t="s">
        <v>90</v>
      </c>
      <c r="C78" s="36">
        <v>180000</v>
      </c>
      <c r="D78" s="36">
        <v>78665.070000000007</v>
      </c>
      <c r="E78" s="37">
        <v>0.43702800000000003</v>
      </c>
      <c r="F78" s="36">
        <v>78665.070000000007</v>
      </c>
      <c r="G78" s="37">
        <v>0.43702800000000003</v>
      </c>
    </row>
    <row r="79" spans="1:7" ht="15.75" x14ac:dyDescent="0.25">
      <c r="A79" s="85"/>
      <c r="B79" s="35" t="s">
        <v>84</v>
      </c>
      <c r="C79" s="36">
        <v>532194</v>
      </c>
      <c r="D79" s="36">
        <v>194268.56</v>
      </c>
      <c r="E79" s="37">
        <v>0.365033</v>
      </c>
      <c r="F79" s="36">
        <v>190705.96</v>
      </c>
      <c r="G79" s="37">
        <v>0.35833900000000002</v>
      </c>
    </row>
    <row r="80" spans="1:7" ht="15.75" x14ac:dyDescent="0.25">
      <c r="A80" s="85"/>
      <c r="B80" s="35" t="s">
        <v>87</v>
      </c>
      <c r="C80" s="36">
        <v>2405072.44</v>
      </c>
      <c r="D80" s="36">
        <v>1701386.72</v>
      </c>
      <c r="E80" s="37">
        <v>0.70741600000000004</v>
      </c>
      <c r="F80" s="36">
        <v>843468.27</v>
      </c>
      <c r="G80" s="37">
        <v>0.35070400000000002</v>
      </c>
    </row>
    <row r="81" spans="1:7" ht="15.75" x14ac:dyDescent="0.25">
      <c r="A81" s="85"/>
      <c r="B81" s="35" t="s">
        <v>86</v>
      </c>
      <c r="C81" s="36">
        <v>8241606.1399999997</v>
      </c>
      <c r="D81" s="36">
        <v>4882104.8099999996</v>
      </c>
      <c r="E81" s="37">
        <v>0.59237300000000004</v>
      </c>
      <c r="F81" s="36">
        <v>2452679.25</v>
      </c>
      <c r="G81" s="37">
        <v>0.297597</v>
      </c>
    </row>
    <row r="82" spans="1:7" ht="15.75" x14ac:dyDescent="0.25">
      <c r="A82" s="85"/>
      <c r="B82" s="35" t="s">
        <v>83</v>
      </c>
      <c r="C82" s="36">
        <v>263194</v>
      </c>
      <c r="D82" s="36">
        <v>182246.87</v>
      </c>
      <c r="E82" s="37">
        <v>0.69244300000000003</v>
      </c>
      <c r="F82" s="36">
        <v>65501.11</v>
      </c>
      <c r="G82" s="37">
        <v>0.24887000000000001</v>
      </c>
    </row>
    <row r="83" spans="1:7" ht="15.75" x14ac:dyDescent="0.25">
      <c r="A83" s="85"/>
      <c r="B83" s="35" t="s">
        <v>89</v>
      </c>
      <c r="C83" s="36">
        <v>342194</v>
      </c>
      <c r="D83" s="36">
        <v>242458.31</v>
      </c>
      <c r="E83" s="37">
        <v>0.70854099999999998</v>
      </c>
      <c r="F83" s="36">
        <v>74434.59</v>
      </c>
      <c r="G83" s="37">
        <v>0.21752199999999999</v>
      </c>
    </row>
    <row r="84" spans="1:7" ht="15.75" x14ac:dyDescent="0.25">
      <c r="A84" s="85"/>
      <c r="B84" s="35" t="s">
        <v>85</v>
      </c>
      <c r="C84" s="36">
        <v>280301.49</v>
      </c>
      <c r="D84" s="36">
        <v>159061.20000000001</v>
      </c>
      <c r="E84" s="37">
        <v>0.567465</v>
      </c>
      <c r="F84" s="36">
        <v>30288.28</v>
      </c>
      <c r="G84" s="37">
        <v>0.108056</v>
      </c>
    </row>
    <row r="85" spans="1:7" ht="15.75" x14ac:dyDescent="0.25">
      <c r="A85" s="85"/>
      <c r="B85" s="35" t="s">
        <v>88</v>
      </c>
      <c r="C85" s="36">
        <v>667956</v>
      </c>
      <c r="D85" s="36">
        <v>329546.99</v>
      </c>
      <c r="E85" s="37">
        <v>0.49336600000000003</v>
      </c>
      <c r="F85" s="36">
        <v>15121.7</v>
      </c>
      <c r="G85" s="37">
        <v>2.2638999999999999E-2</v>
      </c>
    </row>
    <row r="86" spans="1:7" ht="15.75" x14ac:dyDescent="0.25">
      <c r="A86" s="84">
        <v>15</v>
      </c>
      <c r="B86" s="38" t="s">
        <v>119</v>
      </c>
      <c r="C86" s="39">
        <v>4989731.8600000003</v>
      </c>
      <c r="D86" s="39">
        <v>1585385.51</v>
      </c>
      <c r="E86" s="40">
        <v>0.31773000000000001</v>
      </c>
      <c r="F86" s="39">
        <v>1351022.38</v>
      </c>
      <c r="G86" s="40">
        <v>0.27076099999999997</v>
      </c>
    </row>
    <row r="87" spans="1:7" ht="15.75" x14ac:dyDescent="0.25">
      <c r="A87" s="85"/>
      <c r="B87" s="35" t="s">
        <v>120</v>
      </c>
      <c r="C87" s="36">
        <v>4989731.8600000003</v>
      </c>
      <c r="D87" s="36">
        <v>1585385.51</v>
      </c>
      <c r="E87" s="37">
        <v>0.31773000000000001</v>
      </c>
      <c r="F87" s="36">
        <v>1351022.38</v>
      </c>
      <c r="G87" s="37">
        <v>0.27076099999999997</v>
      </c>
    </row>
    <row r="88" spans="1:7" x14ac:dyDescent="0.25">
      <c r="A88" s="86" t="s">
        <v>123</v>
      </c>
      <c r="B88" s="87"/>
      <c r="C88" s="41">
        <v>850777898.27999997</v>
      </c>
      <c r="D88" s="41">
        <v>667596484.78999996</v>
      </c>
      <c r="E88" s="42">
        <v>0.78469</v>
      </c>
      <c r="F88" s="41">
        <v>526400861</v>
      </c>
      <c r="G88" s="42">
        <v>0.61872899999999997</v>
      </c>
    </row>
    <row r="89" spans="1:7" ht="6.95" customHeight="1" x14ac:dyDescent="0.25"/>
    <row r="90" spans="1:7" ht="6.95" customHeight="1" x14ac:dyDescent="0.25"/>
    <row r="91" spans="1:7" x14ac:dyDescent="0.25"/>
    <row r="92" spans="1:7" ht="15.75" x14ac:dyDescent="0.25">
      <c r="A92" s="43"/>
      <c r="B92" s="43"/>
      <c r="C92" s="43"/>
      <c r="D92" s="43"/>
      <c r="E92" s="43"/>
      <c r="F92" s="43"/>
      <c r="G92" s="43"/>
    </row>
    <row r="93" spans="1:7" x14ac:dyDescent="0.25">
      <c r="A93" s="88"/>
      <c r="B93" s="82"/>
      <c r="C93" s="82"/>
      <c r="D93" s="82"/>
      <c r="E93" s="82"/>
      <c r="F93" s="82"/>
      <c r="G93" s="82"/>
    </row>
    <row r="94" spans="1:7" ht="15.75" x14ac:dyDescent="0.25">
      <c r="A94" s="83" t="s">
        <v>124</v>
      </c>
      <c r="B94" s="89"/>
      <c r="C94" s="89"/>
      <c r="D94" s="89"/>
      <c r="E94" s="89"/>
      <c r="F94" s="89"/>
      <c r="G94" s="89"/>
    </row>
    <row r="95" spans="1:7" ht="15.75" x14ac:dyDescent="0.25">
      <c r="A95" s="83" t="s">
        <v>134</v>
      </c>
      <c r="B95" s="89"/>
      <c r="C95" s="89"/>
      <c r="D95" s="89"/>
      <c r="E95" s="89"/>
      <c r="F95" s="89"/>
      <c r="G95" s="89"/>
    </row>
    <row r="96" spans="1:7" ht="38.25" x14ac:dyDescent="0.25">
      <c r="A96" s="34" t="s">
        <v>125</v>
      </c>
      <c r="B96" s="34" t="s">
        <v>126</v>
      </c>
      <c r="C96" s="33" t="s">
        <v>16</v>
      </c>
      <c r="D96" s="33" t="s">
        <v>17</v>
      </c>
      <c r="E96" s="33" t="s">
        <v>37</v>
      </c>
      <c r="F96" s="33" t="s">
        <v>18</v>
      </c>
      <c r="G96" s="33" t="s">
        <v>38</v>
      </c>
    </row>
    <row r="97" spans="1:7" ht="15.75" x14ac:dyDescent="0.25">
      <c r="A97" s="44">
        <v>1</v>
      </c>
      <c r="B97" s="35" t="s">
        <v>121</v>
      </c>
      <c r="C97" s="36">
        <v>34017</v>
      </c>
      <c r="D97" s="36">
        <v>34017</v>
      </c>
      <c r="E97" s="37">
        <v>1</v>
      </c>
      <c r="F97" s="36">
        <v>34017</v>
      </c>
      <c r="G97" s="37">
        <v>1</v>
      </c>
    </row>
    <row r="98" spans="1:7" ht="15.75" x14ac:dyDescent="0.25">
      <c r="A98" s="44">
        <v>2</v>
      </c>
      <c r="B98" s="35" t="s">
        <v>39</v>
      </c>
      <c r="C98" s="36">
        <v>110826754.81</v>
      </c>
      <c r="D98" s="36">
        <v>104862236.17</v>
      </c>
      <c r="E98" s="37">
        <v>0.94618199999999997</v>
      </c>
      <c r="F98" s="36">
        <v>104856274.17</v>
      </c>
      <c r="G98" s="37">
        <v>0.94612799999999997</v>
      </c>
    </row>
    <row r="99" spans="1:7" ht="15.75" x14ac:dyDescent="0.25">
      <c r="A99" s="44">
        <v>3</v>
      </c>
      <c r="B99" s="35" t="s">
        <v>47</v>
      </c>
      <c r="C99" s="36">
        <v>557393.24</v>
      </c>
      <c r="D99" s="36">
        <v>510916.39</v>
      </c>
      <c r="E99" s="37">
        <v>0.91661700000000002</v>
      </c>
      <c r="F99" s="36">
        <v>428194.98</v>
      </c>
      <c r="G99" s="37">
        <v>0.76820999999999995</v>
      </c>
    </row>
    <row r="100" spans="1:7" ht="15.75" x14ac:dyDescent="0.25">
      <c r="A100" s="44">
        <v>4</v>
      </c>
      <c r="B100" s="35" t="s">
        <v>41</v>
      </c>
      <c r="C100" s="36">
        <v>100008442.2</v>
      </c>
      <c r="D100" s="36">
        <v>87173177.299999997</v>
      </c>
      <c r="E100" s="37">
        <v>0.87165800000000004</v>
      </c>
      <c r="F100" s="36">
        <v>76362507.049999997</v>
      </c>
      <c r="G100" s="37">
        <v>0.76356100000000005</v>
      </c>
    </row>
    <row r="101" spans="1:7" ht="15.75" x14ac:dyDescent="0.25">
      <c r="A101" s="44">
        <v>5</v>
      </c>
      <c r="B101" s="35" t="s">
        <v>67</v>
      </c>
      <c r="C101" s="36">
        <v>23119861.969999999</v>
      </c>
      <c r="D101" s="36">
        <v>17042073.57</v>
      </c>
      <c r="E101" s="37">
        <v>0.73711800000000005</v>
      </c>
      <c r="F101" s="36">
        <v>14748956.15</v>
      </c>
      <c r="G101" s="37">
        <v>0.637934</v>
      </c>
    </row>
    <row r="102" spans="1:7" ht="15.75" x14ac:dyDescent="0.25">
      <c r="A102" s="44">
        <v>6</v>
      </c>
      <c r="B102" s="35" t="s">
        <v>59</v>
      </c>
      <c r="C102" s="36">
        <v>19066666.93</v>
      </c>
      <c r="D102" s="36">
        <v>16647265.34</v>
      </c>
      <c r="E102" s="37">
        <v>0.873108</v>
      </c>
      <c r="F102" s="36">
        <v>11745571.93</v>
      </c>
      <c r="G102" s="37">
        <v>0.61602599999999996</v>
      </c>
    </row>
    <row r="103" spans="1:7" ht="15.75" x14ac:dyDescent="0.25">
      <c r="A103" s="44">
        <v>7</v>
      </c>
      <c r="B103" s="35" t="s">
        <v>56</v>
      </c>
      <c r="C103" s="36">
        <v>2003228</v>
      </c>
      <c r="D103" s="36">
        <v>1354103.91</v>
      </c>
      <c r="E103" s="37">
        <v>0.67596100000000003</v>
      </c>
      <c r="F103" s="36">
        <v>1221658.03</v>
      </c>
      <c r="G103" s="37">
        <v>0.60984499999999997</v>
      </c>
    </row>
    <row r="104" spans="1:7" ht="15.75" x14ac:dyDescent="0.25">
      <c r="A104" s="44">
        <v>8</v>
      </c>
      <c r="B104" s="35" t="s">
        <v>96</v>
      </c>
      <c r="C104" s="36">
        <v>419899976.73000002</v>
      </c>
      <c r="D104" s="36">
        <v>316940861.67000002</v>
      </c>
      <c r="E104" s="37">
        <v>0.75480100000000006</v>
      </c>
      <c r="F104" s="36">
        <v>237124048.40000001</v>
      </c>
      <c r="G104" s="37">
        <v>0.564716</v>
      </c>
    </row>
    <row r="105" spans="1:7" ht="15.75" x14ac:dyDescent="0.25">
      <c r="A105" s="44">
        <v>9</v>
      </c>
      <c r="B105" s="35" t="s">
        <v>91</v>
      </c>
      <c r="C105" s="36">
        <v>55451385.590000004</v>
      </c>
      <c r="D105" s="36">
        <v>37636054.590000004</v>
      </c>
      <c r="E105" s="37">
        <v>0.67872200000000005</v>
      </c>
      <c r="F105" s="36">
        <v>27585093.34</v>
      </c>
      <c r="G105" s="37">
        <v>0.49746400000000002</v>
      </c>
    </row>
    <row r="106" spans="1:7" ht="15.75" x14ac:dyDescent="0.25">
      <c r="A106" s="44">
        <v>10</v>
      </c>
      <c r="B106" s="35" t="s">
        <v>50</v>
      </c>
      <c r="C106" s="36">
        <v>7985874.96</v>
      </c>
      <c r="D106" s="36">
        <v>5084167.45</v>
      </c>
      <c r="E106" s="37">
        <v>0.63664500000000002</v>
      </c>
      <c r="F106" s="36">
        <v>3821404.52</v>
      </c>
      <c r="G106" s="37">
        <v>0.47852</v>
      </c>
    </row>
    <row r="107" spans="1:7" ht="15.75" x14ac:dyDescent="0.25">
      <c r="A107" s="44">
        <v>11</v>
      </c>
      <c r="B107" s="35" t="s">
        <v>102</v>
      </c>
      <c r="C107" s="36">
        <v>46410941.619999997</v>
      </c>
      <c r="D107" s="36">
        <v>39667180.159999996</v>
      </c>
      <c r="E107" s="37">
        <v>0.85469499999999998</v>
      </c>
      <c r="F107" s="36">
        <v>21798420.780000001</v>
      </c>
      <c r="G107" s="37">
        <v>0.46968300000000002</v>
      </c>
    </row>
    <row r="108" spans="1:7" ht="15.75" x14ac:dyDescent="0.25">
      <c r="A108" s="44">
        <v>12</v>
      </c>
      <c r="B108" s="35" t="s">
        <v>71</v>
      </c>
      <c r="C108" s="36">
        <v>19436250.510000002</v>
      </c>
      <c r="D108" s="36">
        <v>14010487.43</v>
      </c>
      <c r="E108" s="37">
        <v>0.72084300000000001</v>
      </c>
      <c r="F108" s="36">
        <v>9114426.4900000002</v>
      </c>
      <c r="G108" s="37">
        <v>0.46894000000000002</v>
      </c>
    </row>
    <row r="109" spans="1:7" ht="15.75" x14ac:dyDescent="0.25">
      <c r="A109" s="44">
        <v>13</v>
      </c>
      <c r="B109" s="35" t="s">
        <v>114</v>
      </c>
      <c r="C109" s="36">
        <v>27171481.170000002</v>
      </c>
      <c r="D109" s="36">
        <v>16728419.060000001</v>
      </c>
      <c r="E109" s="37">
        <v>0.61566100000000001</v>
      </c>
      <c r="F109" s="36">
        <v>11970837.619999999</v>
      </c>
      <c r="G109" s="37">
        <v>0.44056600000000001</v>
      </c>
    </row>
    <row r="110" spans="1:7" ht="15.75" x14ac:dyDescent="0.25">
      <c r="A110" s="44">
        <v>14</v>
      </c>
      <c r="B110" s="35" t="s">
        <v>79</v>
      </c>
      <c r="C110" s="36">
        <v>13815891.689999999</v>
      </c>
      <c r="D110" s="36">
        <v>8320139.2400000002</v>
      </c>
      <c r="E110" s="37">
        <v>0.60221499999999994</v>
      </c>
      <c r="F110" s="36">
        <v>4238428.1600000001</v>
      </c>
      <c r="G110" s="37">
        <v>0.30677900000000002</v>
      </c>
    </row>
    <row r="111" spans="1:7" ht="15.75" x14ac:dyDescent="0.25">
      <c r="A111" s="44">
        <v>15</v>
      </c>
      <c r="B111" s="35" t="s">
        <v>119</v>
      </c>
      <c r="C111" s="36">
        <v>4989731.8600000003</v>
      </c>
      <c r="D111" s="36">
        <v>1585385.51</v>
      </c>
      <c r="E111" s="37">
        <v>0.31773000000000001</v>
      </c>
      <c r="F111" s="36">
        <v>1351022.38</v>
      </c>
      <c r="G111" s="37">
        <v>0.27076099999999997</v>
      </c>
    </row>
    <row r="112" spans="1:7" x14ac:dyDescent="0.25">
      <c r="A112" s="86" t="s">
        <v>123</v>
      </c>
      <c r="B112" s="87"/>
      <c r="C112" s="41">
        <v>850777898.27999997</v>
      </c>
      <c r="D112" s="41">
        <v>667596484.78999996</v>
      </c>
      <c r="E112" s="42">
        <v>0.78469</v>
      </c>
      <c r="F112" s="41">
        <v>526400861</v>
      </c>
      <c r="G112" s="42">
        <v>0.61872899999999997</v>
      </c>
    </row>
    <row r="113" spans="1:7" ht="6.95" customHeight="1" x14ac:dyDescent="0.25"/>
    <row r="114" spans="1:7" ht="6.95" customHeight="1" x14ac:dyDescent="0.25"/>
    <row r="115" spans="1:7" x14ac:dyDescent="0.25"/>
    <row r="116" spans="1:7" ht="15.75" x14ac:dyDescent="0.25">
      <c r="A116" s="43"/>
      <c r="B116" s="43"/>
      <c r="C116" s="43"/>
      <c r="D116" s="43"/>
      <c r="E116" s="43"/>
      <c r="F116" s="43"/>
      <c r="G116" s="43"/>
    </row>
    <row r="117" spans="1:7" x14ac:dyDescent="0.25"/>
    <row r="118" spans="1:7" ht="15.75" x14ac:dyDescent="0.25">
      <c r="A118" s="83" t="s">
        <v>33</v>
      </c>
      <c r="B118" s="89"/>
      <c r="C118" s="89"/>
      <c r="D118" s="89"/>
      <c r="E118" s="89"/>
      <c r="F118" s="89"/>
      <c r="G118" s="89"/>
    </row>
    <row r="119" spans="1:7" ht="15.75" x14ac:dyDescent="0.25">
      <c r="A119" s="83" t="s">
        <v>134</v>
      </c>
      <c r="B119" s="89"/>
      <c r="C119" s="89"/>
      <c r="D119" s="89"/>
      <c r="E119" s="89"/>
      <c r="F119" s="89"/>
      <c r="G119" s="89"/>
    </row>
    <row r="120" spans="1:7" ht="38.25" x14ac:dyDescent="0.25">
      <c r="A120" s="34" t="s">
        <v>125</v>
      </c>
      <c r="B120" s="34" t="s">
        <v>127</v>
      </c>
      <c r="C120" s="33" t="s">
        <v>16</v>
      </c>
      <c r="D120" s="33" t="s">
        <v>17</v>
      </c>
      <c r="E120" s="33" t="s">
        <v>37</v>
      </c>
      <c r="F120" s="33" t="s">
        <v>18</v>
      </c>
      <c r="G120" s="33" t="s">
        <v>38</v>
      </c>
    </row>
    <row r="121" spans="1:7" ht="15.75" x14ac:dyDescent="0.25">
      <c r="A121" s="44">
        <v>1</v>
      </c>
      <c r="B121" s="35" t="s">
        <v>122</v>
      </c>
      <c r="C121" s="36">
        <v>34017</v>
      </c>
      <c r="D121" s="36">
        <v>34017</v>
      </c>
      <c r="E121" s="37">
        <v>1</v>
      </c>
      <c r="F121" s="36">
        <v>34017</v>
      </c>
      <c r="G121" s="37">
        <v>1</v>
      </c>
    </row>
    <row r="122" spans="1:7" ht="15.75" x14ac:dyDescent="0.25">
      <c r="A122" s="44">
        <v>2</v>
      </c>
      <c r="B122" s="35" t="s">
        <v>39</v>
      </c>
      <c r="C122" s="36">
        <v>110419873.62</v>
      </c>
      <c r="D122" s="36">
        <v>104678149.98</v>
      </c>
      <c r="E122" s="37">
        <v>0.94800099999999998</v>
      </c>
      <c r="F122" s="36">
        <v>104678149.98</v>
      </c>
      <c r="G122" s="37">
        <v>0.94800099999999998</v>
      </c>
    </row>
    <row r="123" spans="1:7" ht="15.75" x14ac:dyDescent="0.25">
      <c r="A123" s="44">
        <v>3</v>
      </c>
      <c r="B123" s="35" t="s">
        <v>92</v>
      </c>
      <c r="C123" s="36">
        <v>1284655.5</v>
      </c>
      <c r="D123" s="36">
        <v>1048750</v>
      </c>
      <c r="E123" s="37">
        <v>0.81636699999999995</v>
      </c>
      <c r="F123" s="36">
        <v>1034050</v>
      </c>
      <c r="G123" s="37">
        <v>0.80492399999999997</v>
      </c>
    </row>
    <row r="124" spans="1:7" ht="15.75" x14ac:dyDescent="0.25">
      <c r="A124" s="44">
        <v>4</v>
      </c>
      <c r="B124" s="35" t="s">
        <v>48</v>
      </c>
      <c r="C124" s="36">
        <v>318254.17</v>
      </c>
      <c r="D124" s="36">
        <v>298936.59000000003</v>
      </c>
      <c r="E124" s="37">
        <v>0.93930100000000005</v>
      </c>
      <c r="F124" s="36">
        <v>254319.59</v>
      </c>
      <c r="G124" s="37">
        <v>0.79910800000000004</v>
      </c>
    </row>
    <row r="125" spans="1:7" ht="15.75" x14ac:dyDescent="0.25">
      <c r="A125" s="44">
        <v>5</v>
      </c>
      <c r="B125" s="35" t="s">
        <v>103</v>
      </c>
      <c r="C125" s="36">
        <v>4726565.37</v>
      </c>
      <c r="D125" s="36">
        <v>4459495.8899999997</v>
      </c>
      <c r="E125" s="37">
        <v>0.943496</v>
      </c>
      <c r="F125" s="36">
        <v>3604435.82</v>
      </c>
      <c r="G125" s="37">
        <v>0.76259100000000002</v>
      </c>
    </row>
    <row r="126" spans="1:7" ht="15.75" x14ac:dyDescent="0.25">
      <c r="A126" s="44">
        <v>6</v>
      </c>
      <c r="B126" s="35" t="s">
        <v>49</v>
      </c>
      <c r="C126" s="36">
        <v>239139.07</v>
      </c>
      <c r="D126" s="36">
        <v>211979.8</v>
      </c>
      <c r="E126" s="37">
        <v>0.88642900000000002</v>
      </c>
      <c r="F126" s="36">
        <v>173875.39</v>
      </c>
      <c r="G126" s="37">
        <v>0.72708899999999999</v>
      </c>
    </row>
    <row r="127" spans="1:7" ht="15.75" x14ac:dyDescent="0.25">
      <c r="A127" s="44">
        <v>7</v>
      </c>
      <c r="B127" s="35" t="s">
        <v>82</v>
      </c>
      <c r="C127" s="36">
        <v>254456.51</v>
      </c>
      <c r="D127" s="36">
        <v>168911.51</v>
      </c>
      <c r="E127" s="37">
        <v>0.66381299999999999</v>
      </c>
      <c r="F127" s="36">
        <v>168911.51</v>
      </c>
      <c r="G127" s="37">
        <v>0.66381299999999999</v>
      </c>
    </row>
    <row r="128" spans="1:7" ht="15.75" x14ac:dyDescent="0.25">
      <c r="A128" s="44">
        <v>8</v>
      </c>
      <c r="B128" s="35" t="s">
        <v>104</v>
      </c>
      <c r="C128" s="36">
        <v>4685085.68</v>
      </c>
      <c r="D128" s="36">
        <v>4383611.9800000004</v>
      </c>
      <c r="E128" s="37">
        <v>0.93565200000000004</v>
      </c>
      <c r="F128" s="36">
        <v>3007035.29</v>
      </c>
      <c r="G128" s="37">
        <v>0.64183100000000004</v>
      </c>
    </row>
    <row r="129" spans="1:7" ht="15.75" x14ac:dyDescent="0.25">
      <c r="A129" s="44">
        <v>9</v>
      </c>
      <c r="B129" s="35" t="s">
        <v>117</v>
      </c>
      <c r="C129" s="36">
        <v>13738638.59</v>
      </c>
      <c r="D129" s="36">
        <v>12492175.32</v>
      </c>
      <c r="E129" s="37">
        <v>0.909273</v>
      </c>
      <c r="F129" s="36">
        <v>8801966.2100000009</v>
      </c>
      <c r="G129" s="37">
        <v>0.64067200000000002</v>
      </c>
    </row>
    <row r="130" spans="1:7" ht="15.75" x14ac:dyDescent="0.25">
      <c r="A130" s="44">
        <v>10</v>
      </c>
      <c r="B130" s="35" t="s">
        <v>64</v>
      </c>
      <c r="C130" s="36">
        <v>18112502.120000001</v>
      </c>
      <c r="D130" s="36">
        <v>16348401.130000001</v>
      </c>
      <c r="E130" s="37">
        <v>0.90260300000000004</v>
      </c>
      <c r="F130" s="36">
        <v>11487562</v>
      </c>
      <c r="G130" s="37">
        <v>0.63423399999999996</v>
      </c>
    </row>
    <row r="131" spans="1:7" ht="15.75" x14ac:dyDescent="0.25">
      <c r="A131" s="44">
        <v>11</v>
      </c>
      <c r="B131" s="35" t="s">
        <v>105</v>
      </c>
      <c r="C131" s="36">
        <v>5959762.8499999996</v>
      </c>
      <c r="D131" s="36">
        <v>5501801.4299999997</v>
      </c>
      <c r="E131" s="37">
        <v>0.92315800000000003</v>
      </c>
      <c r="F131" s="36">
        <v>3668595.52</v>
      </c>
      <c r="G131" s="37">
        <v>0.61556100000000002</v>
      </c>
    </row>
    <row r="132" spans="1:7" ht="15.75" x14ac:dyDescent="0.25">
      <c r="A132" s="44">
        <v>12</v>
      </c>
      <c r="B132" s="35" t="s">
        <v>58</v>
      </c>
      <c r="C132" s="36">
        <v>1922657.43</v>
      </c>
      <c r="D132" s="36">
        <v>1277370.9099999999</v>
      </c>
      <c r="E132" s="37">
        <v>0.66437800000000002</v>
      </c>
      <c r="F132" s="36">
        <v>1144925.03</v>
      </c>
      <c r="G132" s="37">
        <v>0.59549099999999999</v>
      </c>
    </row>
    <row r="133" spans="1:7" ht="15.75" x14ac:dyDescent="0.25">
      <c r="A133" s="44">
        <v>13</v>
      </c>
      <c r="B133" s="35" t="s">
        <v>51</v>
      </c>
      <c r="C133" s="36">
        <v>1501685.57</v>
      </c>
      <c r="D133" s="36">
        <v>1142850.67</v>
      </c>
      <c r="E133" s="37">
        <v>0.76104499999999997</v>
      </c>
      <c r="F133" s="36">
        <v>868574.77</v>
      </c>
      <c r="G133" s="37">
        <v>0.57840000000000003</v>
      </c>
    </row>
    <row r="134" spans="1:7" ht="15.75" x14ac:dyDescent="0.25">
      <c r="A134" s="44">
        <v>14</v>
      </c>
      <c r="B134" s="35" t="s">
        <v>106</v>
      </c>
      <c r="C134" s="36">
        <v>4527929.6399999997</v>
      </c>
      <c r="D134" s="36">
        <v>3717736.58</v>
      </c>
      <c r="E134" s="37">
        <v>0.82106800000000002</v>
      </c>
      <c r="F134" s="36">
        <v>2502524.41</v>
      </c>
      <c r="G134" s="37">
        <v>0.55268600000000001</v>
      </c>
    </row>
    <row r="135" spans="1:7" ht="15.75" x14ac:dyDescent="0.25">
      <c r="A135" s="44">
        <v>15</v>
      </c>
      <c r="B135" s="35" t="s">
        <v>98</v>
      </c>
      <c r="C135" s="36">
        <v>12150200.24</v>
      </c>
      <c r="D135" s="36">
        <v>8619201.9299999997</v>
      </c>
      <c r="E135" s="37">
        <v>0.70938800000000002</v>
      </c>
      <c r="F135" s="36">
        <v>6670337.0199999996</v>
      </c>
      <c r="G135" s="37">
        <v>0.54898999999999998</v>
      </c>
    </row>
    <row r="136" spans="1:7" ht="15.75" x14ac:dyDescent="0.25">
      <c r="A136" s="44">
        <v>16</v>
      </c>
      <c r="B136" s="35" t="s">
        <v>70</v>
      </c>
      <c r="C136" s="36">
        <v>11152132.76</v>
      </c>
      <c r="D136" s="36">
        <v>6887829.8099999996</v>
      </c>
      <c r="E136" s="37">
        <v>0.61762399999999995</v>
      </c>
      <c r="F136" s="36">
        <v>5656880.3300000001</v>
      </c>
      <c r="G136" s="37">
        <v>0.507247</v>
      </c>
    </row>
    <row r="137" spans="1:7" ht="15.75" x14ac:dyDescent="0.25">
      <c r="A137" s="44">
        <v>17</v>
      </c>
      <c r="B137" s="35" t="s">
        <v>80</v>
      </c>
      <c r="C137" s="36">
        <v>344646.48</v>
      </c>
      <c r="D137" s="36">
        <v>176290.83</v>
      </c>
      <c r="E137" s="37">
        <v>0.51151199999999997</v>
      </c>
      <c r="F137" s="36">
        <v>174348.4</v>
      </c>
      <c r="G137" s="37">
        <v>0.50587599999999999</v>
      </c>
    </row>
    <row r="138" spans="1:7" ht="15.75" x14ac:dyDescent="0.25">
      <c r="A138" s="44">
        <v>18</v>
      </c>
      <c r="B138" s="35" t="s">
        <v>52</v>
      </c>
      <c r="C138" s="36">
        <v>2250677.7000000002</v>
      </c>
      <c r="D138" s="36">
        <v>1627851.67</v>
      </c>
      <c r="E138" s="37">
        <v>0.72327200000000003</v>
      </c>
      <c r="F138" s="36">
        <v>1121088.77</v>
      </c>
      <c r="G138" s="37">
        <v>0.498112</v>
      </c>
    </row>
    <row r="139" spans="1:7" ht="15.75" x14ac:dyDescent="0.25">
      <c r="A139" s="44">
        <v>19</v>
      </c>
      <c r="B139" s="35" t="s">
        <v>93</v>
      </c>
      <c r="C139" s="36">
        <v>1597022.91</v>
      </c>
      <c r="D139" s="36">
        <v>794609.02</v>
      </c>
      <c r="E139" s="37">
        <v>0.497556</v>
      </c>
      <c r="F139" s="36">
        <v>794609.02</v>
      </c>
      <c r="G139" s="37">
        <v>0.497556</v>
      </c>
    </row>
    <row r="140" spans="1:7" ht="15.75" x14ac:dyDescent="0.25">
      <c r="A140" s="44">
        <v>20</v>
      </c>
      <c r="B140" s="35" t="s">
        <v>54</v>
      </c>
      <c r="C140" s="36">
        <v>2063870.69</v>
      </c>
      <c r="D140" s="36">
        <v>1070454.1100000001</v>
      </c>
      <c r="E140" s="37">
        <v>0.51866299999999999</v>
      </c>
      <c r="F140" s="36">
        <v>1017658.23</v>
      </c>
      <c r="G140" s="37">
        <v>0.49308200000000002</v>
      </c>
    </row>
    <row r="141" spans="1:7" ht="15.75" x14ac:dyDescent="0.25">
      <c r="A141" s="44">
        <v>21</v>
      </c>
      <c r="B141" s="35" t="s">
        <v>107</v>
      </c>
      <c r="C141" s="36">
        <v>3786287.47</v>
      </c>
      <c r="D141" s="36">
        <v>3372420.01</v>
      </c>
      <c r="E141" s="37">
        <v>0.89069299999999996</v>
      </c>
      <c r="F141" s="36">
        <v>1857502.01</v>
      </c>
      <c r="G141" s="37">
        <v>0.490587</v>
      </c>
    </row>
    <row r="142" spans="1:7" ht="15.75" x14ac:dyDescent="0.25">
      <c r="A142" s="44">
        <v>22</v>
      </c>
      <c r="B142" s="35" t="s">
        <v>81</v>
      </c>
      <c r="C142" s="36">
        <v>304270.63</v>
      </c>
      <c r="D142" s="36">
        <v>205198.37</v>
      </c>
      <c r="E142" s="37">
        <v>0.67439400000000005</v>
      </c>
      <c r="F142" s="36">
        <v>144304.01999999999</v>
      </c>
      <c r="G142" s="37">
        <v>0.47426200000000002</v>
      </c>
    </row>
    <row r="143" spans="1:7" ht="15.75" x14ac:dyDescent="0.25">
      <c r="A143" s="44">
        <v>23</v>
      </c>
      <c r="B143" s="35" t="s">
        <v>46</v>
      </c>
      <c r="C143" s="36">
        <v>2473946.69</v>
      </c>
      <c r="D143" s="36">
        <v>1590846.69</v>
      </c>
      <c r="E143" s="37">
        <v>0.64303999999999994</v>
      </c>
      <c r="F143" s="36">
        <v>1155318.54</v>
      </c>
      <c r="G143" s="37">
        <v>0.46699400000000002</v>
      </c>
    </row>
    <row r="144" spans="1:7" ht="15.75" x14ac:dyDescent="0.25">
      <c r="A144" s="44">
        <v>24</v>
      </c>
      <c r="B144" s="35" t="s">
        <v>116</v>
      </c>
      <c r="C144" s="36">
        <v>221328</v>
      </c>
      <c r="D144" s="36">
        <v>125405.97</v>
      </c>
      <c r="E144" s="37">
        <v>0.56660699999999997</v>
      </c>
      <c r="F144" s="36">
        <v>103236.33</v>
      </c>
      <c r="G144" s="37">
        <v>0.46644000000000002</v>
      </c>
    </row>
    <row r="145" spans="1:7" ht="15.75" x14ac:dyDescent="0.25">
      <c r="A145" s="44">
        <v>25</v>
      </c>
      <c r="B145" s="35" t="s">
        <v>101</v>
      </c>
      <c r="C145" s="36">
        <v>117131768.08</v>
      </c>
      <c r="D145" s="36">
        <v>78038227.540000007</v>
      </c>
      <c r="E145" s="37">
        <v>0.66624300000000003</v>
      </c>
      <c r="F145" s="36">
        <v>52369952.829999998</v>
      </c>
      <c r="G145" s="37">
        <v>0.44710299999999997</v>
      </c>
    </row>
    <row r="146" spans="1:7" ht="15.75" x14ac:dyDescent="0.25">
      <c r="A146" s="44">
        <v>26</v>
      </c>
      <c r="B146" s="35" t="s">
        <v>40</v>
      </c>
      <c r="C146" s="36">
        <v>406881.19</v>
      </c>
      <c r="D146" s="36">
        <v>184086.19</v>
      </c>
      <c r="E146" s="37">
        <v>0.452432</v>
      </c>
      <c r="F146" s="36">
        <v>178124.19</v>
      </c>
      <c r="G146" s="37">
        <v>0.43777899999999997</v>
      </c>
    </row>
    <row r="147" spans="1:7" ht="15.75" x14ac:dyDescent="0.25">
      <c r="A147" s="44">
        <v>27</v>
      </c>
      <c r="B147" s="35" t="s">
        <v>90</v>
      </c>
      <c r="C147" s="36">
        <v>180000</v>
      </c>
      <c r="D147" s="36">
        <v>78665.070000000007</v>
      </c>
      <c r="E147" s="37">
        <v>0.43702800000000003</v>
      </c>
      <c r="F147" s="36">
        <v>78665.070000000007</v>
      </c>
      <c r="G147" s="37">
        <v>0.43702800000000003</v>
      </c>
    </row>
    <row r="148" spans="1:7" ht="15.75" x14ac:dyDescent="0.25">
      <c r="A148" s="44">
        <v>28</v>
      </c>
      <c r="B148" s="35" t="s">
        <v>53</v>
      </c>
      <c r="C148" s="36">
        <v>1520655</v>
      </c>
      <c r="D148" s="36">
        <v>944316.22</v>
      </c>
      <c r="E148" s="37">
        <v>0.62099300000000002</v>
      </c>
      <c r="F148" s="36">
        <v>630172.14</v>
      </c>
      <c r="G148" s="37">
        <v>0.414408</v>
      </c>
    </row>
    <row r="149" spans="1:7" ht="15.75" x14ac:dyDescent="0.25">
      <c r="A149" s="44">
        <v>29</v>
      </c>
      <c r="B149" s="35" t="s">
        <v>109</v>
      </c>
      <c r="C149" s="36">
        <v>5334072.59</v>
      </c>
      <c r="D149" s="36">
        <v>4145422.57</v>
      </c>
      <c r="E149" s="37">
        <v>0.77715900000000004</v>
      </c>
      <c r="F149" s="36">
        <v>2027646.09</v>
      </c>
      <c r="G149" s="37">
        <v>0.380131</v>
      </c>
    </row>
    <row r="150" spans="1:7" ht="15.75" x14ac:dyDescent="0.25">
      <c r="A150" s="44">
        <v>30</v>
      </c>
      <c r="B150" s="35" t="s">
        <v>108</v>
      </c>
      <c r="C150" s="36">
        <v>3452329.6</v>
      </c>
      <c r="D150" s="36">
        <v>2573075.69</v>
      </c>
      <c r="E150" s="37">
        <v>0.74531599999999998</v>
      </c>
      <c r="F150" s="36">
        <v>1273536.27</v>
      </c>
      <c r="G150" s="37">
        <v>0.368892</v>
      </c>
    </row>
    <row r="151" spans="1:7" ht="15.75" x14ac:dyDescent="0.25">
      <c r="A151" s="44">
        <v>31</v>
      </c>
      <c r="B151" s="35" t="s">
        <v>84</v>
      </c>
      <c r="C151" s="36">
        <v>532194</v>
      </c>
      <c r="D151" s="36">
        <v>194268.56</v>
      </c>
      <c r="E151" s="37">
        <v>0.365033</v>
      </c>
      <c r="F151" s="36">
        <v>190705.96</v>
      </c>
      <c r="G151" s="37">
        <v>0.35833900000000002</v>
      </c>
    </row>
    <row r="152" spans="1:7" ht="15.75" x14ac:dyDescent="0.25">
      <c r="A152" s="44">
        <v>32</v>
      </c>
      <c r="B152" s="35" t="s">
        <v>87</v>
      </c>
      <c r="C152" s="36">
        <v>2405072.44</v>
      </c>
      <c r="D152" s="36">
        <v>1701386.72</v>
      </c>
      <c r="E152" s="37">
        <v>0.70741600000000004</v>
      </c>
      <c r="F152" s="36">
        <v>843468.27</v>
      </c>
      <c r="G152" s="37">
        <v>0.35070400000000002</v>
      </c>
    </row>
    <row r="153" spans="1:7" ht="15.75" x14ac:dyDescent="0.25">
      <c r="A153" s="44">
        <v>33</v>
      </c>
      <c r="B153" s="35" t="s">
        <v>111</v>
      </c>
      <c r="C153" s="36">
        <v>3648619.07</v>
      </c>
      <c r="D153" s="36">
        <v>2652425.63</v>
      </c>
      <c r="E153" s="37">
        <v>0.72696700000000003</v>
      </c>
      <c r="F153" s="36">
        <v>1195776.5900000001</v>
      </c>
      <c r="G153" s="37">
        <v>0.32773400000000003</v>
      </c>
    </row>
    <row r="154" spans="1:7" ht="15.75" x14ac:dyDescent="0.25">
      <c r="A154" s="44">
        <v>34</v>
      </c>
      <c r="B154" s="35" t="s">
        <v>115</v>
      </c>
      <c r="C154" s="36">
        <v>815888.37</v>
      </c>
      <c r="D154" s="36">
        <v>335250.43</v>
      </c>
      <c r="E154" s="37">
        <v>0.41090199999999999</v>
      </c>
      <c r="F154" s="36">
        <v>267161.43</v>
      </c>
      <c r="G154" s="37">
        <v>0.32744899999999999</v>
      </c>
    </row>
    <row r="155" spans="1:7" ht="15.75" x14ac:dyDescent="0.25">
      <c r="A155" s="44">
        <v>35</v>
      </c>
      <c r="B155" s="35" t="s">
        <v>77</v>
      </c>
      <c r="C155" s="36">
        <v>463000</v>
      </c>
      <c r="D155" s="36">
        <v>311376</v>
      </c>
      <c r="E155" s="37">
        <v>0.67251799999999995</v>
      </c>
      <c r="F155" s="36">
        <v>146878</v>
      </c>
      <c r="G155" s="37">
        <v>0.31723099999999999</v>
      </c>
    </row>
    <row r="156" spans="1:7" ht="15.75" x14ac:dyDescent="0.25">
      <c r="A156" s="44">
        <v>36</v>
      </c>
      <c r="B156" s="35" t="s">
        <v>86</v>
      </c>
      <c r="C156" s="36">
        <v>8241606.1399999997</v>
      </c>
      <c r="D156" s="36">
        <v>4882104.8099999996</v>
      </c>
      <c r="E156" s="37">
        <v>0.59237300000000004</v>
      </c>
      <c r="F156" s="36">
        <v>2452679.25</v>
      </c>
      <c r="G156" s="37">
        <v>0.297597</v>
      </c>
    </row>
    <row r="157" spans="1:7" ht="15.75" x14ac:dyDescent="0.25">
      <c r="A157" s="44">
        <v>37</v>
      </c>
      <c r="B157" s="35" t="s">
        <v>55</v>
      </c>
      <c r="C157" s="36">
        <v>648986</v>
      </c>
      <c r="D157" s="36">
        <v>298694.78000000003</v>
      </c>
      <c r="E157" s="37">
        <v>0.46024799999999999</v>
      </c>
      <c r="F157" s="36">
        <v>183910.61</v>
      </c>
      <c r="G157" s="37">
        <v>0.28338099999999999</v>
      </c>
    </row>
    <row r="158" spans="1:7" ht="15.75" x14ac:dyDescent="0.25">
      <c r="A158" s="44">
        <v>38</v>
      </c>
      <c r="B158" s="35" t="s">
        <v>113</v>
      </c>
      <c r="C158" s="36">
        <v>9558835.3200000003</v>
      </c>
      <c r="D158" s="36">
        <v>8268360.2199999997</v>
      </c>
      <c r="E158" s="37">
        <v>0.86499700000000002</v>
      </c>
      <c r="F158" s="36">
        <v>2624593.2999999998</v>
      </c>
      <c r="G158" s="37">
        <v>0.27457199999999998</v>
      </c>
    </row>
    <row r="159" spans="1:7" ht="15.75" x14ac:dyDescent="0.25">
      <c r="A159" s="44">
        <v>39</v>
      </c>
      <c r="B159" s="35" t="s">
        <v>120</v>
      </c>
      <c r="C159" s="36">
        <v>4989731.8600000003</v>
      </c>
      <c r="D159" s="36">
        <v>1585385.51</v>
      </c>
      <c r="E159" s="37">
        <v>0.31773000000000001</v>
      </c>
      <c r="F159" s="36">
        <v>1351022.38</v>
      </c>
      <c r="G159" s="37">
        <v>0.27076099999999997</v>
      </c>
    </row>
    <row r="160" spans="1:7" ht="15.75" x14ac:dyDescent="0.25">
      <c r="A160" s="44">
        <v>40</v>
      </c>
      <c r="B160" s="35" t="s">
        <v>83</v>
      </c>
      <c r="C160" s="36">
        <v>263194</v>
      </c>
      <c r="D160" s="36">
        <v>182246.87</v>
      </c>
      <c r="E160" s="37">
        <v>0.69244300000000003</v>
      </c>
      <c r="F160" s="36">
        <v>65501.11</v>
      </c>
      <c r="G160" s="37">
        <v>0.24887000000000001</v>
      </c>
    </row>
    <row r="161" spans="1:7" ht="15.75" x14ac:dyDescent="0.25">
      <c r="A161" s="44">
        <v>41</v>
      </c>
      <c r="B161" s="35" t="s">
        <v>89</v>
      </c>
      <c r="C161" s="36">
        <v>342194</v>
      </c>
      <c r="D161" s="36">
        <v>242458.31</v>
      </c>
      <c r="E161" s="37">
        <v>0.70854099999999998</v>
      </c>
      <c r="F161" s="36">
        <v>74434.59</v>
      </c>
      <c r="G161" s="37">
        <v>0.21752199999999999</v>
      </c>
    </row>
    <row r="162" spans="1:7" ht="15.75" x14ac:dyDescent="0.25">
      <c r="A162" s="44">
        <v>42</v>
      </c>
      <c r="B162" s="35" t="s">
        <v>63</v>
      </c>
      <c r="C162" s="36">
        <v>662195</v>
      </c>
      <c r="D162" s="36">
        <v>139143.49</v>
      </c>
      <c r="E162" s="37">
        <v>0.21012500000000001</v>
      </c>
      <c r="F162" s="36">
        <v>110389.21</v>
      </c>
      <c r="G162" s="37">
        <v>0.16670199999999999</v>
      </c>
    </row>
    <row r="163" spans="1:7" ht="15.75" x14ac:dyDescent="0.25">
      <c r="A163" s="44">
        <v>43</v>
      </c>
      <c r="B163" s="35" t="s">
        <v>78</v>
      </c>
      <c r="C163" s="36">
        <v>5532080.6699999999</v>
      </c>
      <c r="D163" s="36">
        <v>3486342.76</v>
      </c>
      <c r="E163" s="37">
        <v>0.63020500000000002</v>
      </c>
      <c r="F163" s="36">
        <v>775317.43</v>
      </c>
      <c r="G163" s="37">
        <v>0.140149</v>
      </c>
    </row>
    <row r="164" spans="1:7" ht="15.75" x14ac:dyDescent="0.25">
      <c r="A164" s="44">
        <v>44</v>
      </c>
      <c r="B164" s="35" t="s">
        <v>85</v>
      </c>
      <c r="C164" s="36">
        <v>280301.49</v>
      </c>
      <c r="D164" s="36">
        <v>159061.20000000001</v>
      </c>
      <c r="E164" s="37">
        <v>0.567465</v>
      </c>
      <c r="F164" s="36">
        <v>30288.28</v>
      </c>
      <c r="G164" s="37">
        <v>0.108056</v>
      </c>
    </row>
    <row r="165" spans="1:7" ht="15.75" x14ac:dyDescent="0.25">
      <c r="A165" s="44">
        <v>45</v>
      </c>
      <c r="B165" s="35" t="s">
        <v>110</v>
      </c>
      <c r="C165" s="36">
        <v>716454.03</v>
      </c>
      <c r="D165" s="36">
        <v>579580.16000000003</v>
      </c>
      <c r="E165" s="37">
        <v>0.80895700000000004</v>
      </c>
      <c r="F165" s="36">
        <v>36775.480000000003</v>
      </c>
      <c r="G165" s="37">
        <v>5.1330000000000001E-2</v>
      </c>
    </row>
    <row r="166" spans="1:7" ht="15.75" x14ac:dyDescent="0.25">
      <c r="A166" s="44">
        <v>46</v>
      </c>
      <c r="B166" s="35" t="s">
        <v>88</v>
      </c>
      <c r="C166" s="36">
        <v>667956</v>
      </c>
      <c r="D166" s="36">
        <v>329546.99</v>
      </c>
      <c r="E166" s="37">
        <v>0.49336600000000003</v>
      </c>
      <c r="F166" s="36">
        <v>15121.7</v>
      </c>
      <c r="G166" s="37">
        <v>2.2638999999999999E-2</v>
      </c>
    </row>
    <row r="167" spans="1:7" ht="15.75" x14ac:dyDescent="0.25">
      <c r="A167" s="44">
        <v>47</v>
      </c>
      <c r="B167" s="35" t="s">
        <v>65</v>
      </c>
      <c r="C167" s="36">
        <v>45000</v>
      </c>
      <c r="D167" s="36">
        <v>0</v>
      </c>
      <c r="E167" s="37">
        <v>0</v>
      </c>
      <c r="F167" s="36">
        <v>0</v>
      </c>
      <c r="G167" s="37">
        <v>0</v>
      </c>
    </row>
    <row r="168" spans="1:7" ht="15.75" x14ac:dyDescent="0.25">
      <c r="A168" s="44">
        <v>48</v>
      </c>
      <c r="B168" s="35" t="s">
        <v>112</v>
      </c>
      <c r="C168" s="36">
        <v>15000</v>
      </c>
      <c r="D168" s="36">
        <v>13250</v>
      </c>
      <c r="E168" s="37">
        <v>0.88333300000000003</v>
      </c>
      <c r="F168" s="36">
        <v>0</v>
      </c>
      <c r="G168" s="37">
        <v>0</v>
      </c>
    </row>
    <row r="169" spans="1:7" x14ac:dyDescent="0.25">
      <c r="A169" s="86" t="s">
        <v>123</v>
      </c>
      <c r="B169" s="87"/>
      <c r="C169" s="41">
        <v>371923621.54000002</v>
      </c>
      <c r="D169" s="41">
        <v>291558972.92000002</v>
      </c>
      <c r="E169" s="42">
        <v>0.78392200000000001</v>
      </c>
      <c r="F169" s="41">
        <v>227046345.37</v>
      </c>
      <c r="G169" s="42">
        <v>0.61046500000000004</v>
      </c>
    </row>
    <row r="170" spans="1:7" ht="6.95" customHeight="1" x14ac:dyDescent="0.25"/>
    <row r="171" spans="1:7" x14ac:dyDescent="0.25"/>
    <row r="172" spans="1:7" x14ac:dyDescent="0.25"/>
    <row r="173" spans="1:7" ht="15.75" x14ac:dyDescent="0.25">
      <c r="A173" s="43"/>
      <c r="B173" s="43"/>
      <c r="C173" s="43"/>
      <c r="D173" s="43"/>
      <c r="E173" s="43"/>
      <c r="F173" s="43"/>
      <c r="G173" s="43"/>
    </row>
    <row r="174" spans="1:7" x14ac:dyDescent="0.25"/>
    <row r="175" spans="1:7" ht="15.75" x14ac:dyDescent="0.25">
      <c r="A175" s="83" t="s">
        <v>33</v>
      </c>
      <c r="B175" s="89"/>
      <c r="C175" s="89"/>
      <c r="D175" s="89"/>
      <c r="E175" s="89"/>
      <c r="F175" s="89"/>
      <c r="G175" s="89"/>
    </row>
    <row r="176" spans="1:7" ht="15.75" x14ac:dyDescent="0.25">
      <c r="A176" s="83" t="s">
        <v>134</v>
      </c>
      <c r="B176" s="89"/>
      <c r="C176" s="89"/>
      <c r="D176" s="89"/>
      <c r="E176" s="89"/>
      <c r="F176" s="89"/>
      <c r="G176" s="89"/>
    </row>
    <row r="177" spans="1:7" ht="38.25" x14ac:dyDescent="0.25">
      <c r="A177" s="34" t="s">
        <v>125</v>
      </c>
      <c r="B177" s="34" t="s">
        <v>128</v>
      </c>
      <c r="C177" s="33" t="s">
        <v>16</v>
      </c>
      <c r="D177" s="33" t="s">
        <v>17</v>
      </c>
      <c r="E177" s="33" t="s">
        <v>37</v>
      </c>
      <c r="F177" s="33" t="s">
        <v>18</v>
      </c>
      <c r="G177" s="33" t="s">
        <v>38</v>
      </c>
    </row>
    <row r="178" spans="1:7" ht="15.75" x14ac:dyDescent="0.25">
      <c r="A178" s="44">
        <v>1</v>
      </c>
      <c r="B178" s="35" t="s">
        <v>57</v>
      </c>
      <c r="C178" s="36">
        <v>80570.570000000007</v>
      </c>
      <c r="D178" s="36">
        <v>76733</v>
      </c>
      <c r="E178" s="37">
        <v>0.95237000000000005</v>
      </c>
      <c r="F178" s="36">
        <v>76733</v>
      </c>
      <c r="G178" s="37">
        <v>0.95237000000000005</v>
      </c>
    </row>
    <row r="179" spans="1:7" ht="15.75" x14ac:dyDescent="0.25">
      <c r="A179" s="44">
        <v>2</v>
      </c>
      <c r="B179" s="35" t="s">
        <v>43</v>
      </c>
      <c r="C179" s="36">
        <v>39320891.509999998</v>
      </c>
      <c r="D179" s="36">
        <v>38277117.969999999</v>
      </c>
      <c r="E179" s="37">
        <v>0.97345499999999996</v>
      </c>
      <c r="F179" s="36">
        <v>35378819.479999997</v>
      </c>
      <c r="G179" s="37">
        <v>0.89974600000000005</v>
      </c>
    </row>
    <row r="180" spans="1:7" ht="15.75" x14ac:dyDescent="0.25">
      <c r="A180" s="44">
        <v>3</v>
      </c>
      <c r="B180" s="35" t="s">
        <v>44</v>
      </c>
      <c r="C180" s="36">
        <v>557829.96</v>
      </c>
      <c r="D180" s="36">
        <v>485770.02</v>
      </c>
      <c r="E180" s="37">
        <v>0.87082099999999996</v>
      </c>
      <c r="F180" s="36">
        <v>458534.93</v>
      </c>
      <c r="G180" s="37">
        <v>0.82199800000000001</v>
      </c>
    </row>
    <row r="181" spans="1:7" ht="15.75" x14ac:dyDescent="0.25">
      <c r="A181" s="44">
        <v>4</v>
      </c>
      <c r="B181" s="35" t="s">
        <v>42</v>
      </c>
      <c r="C181" s="36">
        <v>25888374.09</v>
      </c>
      <c r="D181" s="36">
        <v>24544223.449999999</v>
      </c>
      <c r="E181" s="37">
        <v>0.94807900000000001</v>
      </c>
      <c r="F181" s="36">
        <v>20559933.739999998</v>
      </c>
      <c r="G181" s="37">
        <v>0.79417599999999999</v>
      </c>
    </row>
    <row r="182" spans="1:7" ht="15.75" x14ac:dyDescent="0.25">
      <c r="A182" s="44">
        <v>5</v>
      </c>
      <c r="B182" s="35" t="s">
        <v>68</v>
      </c>
      <c r="C182" s="36">
        <v>6904614.5999999996</v>
      </c>
      <c r="D182" s="36">
        <v>6188958.54</v>
      </c>
      <c r="E182" s="37">
        <v>0.89635100000000001</v>
      </c>
      <c r="F182" s="36">
        <v>5423560.2300000004</v>
      </c>
      <c r="G182" s="37">
        <v>0.78549800000000003</v>
      </c>
    </row>
    <row r="183" spans="1:7" ht="15.75" x14ac:dyDescent="0.25">
      <c r="A183" s="44">
        <v>6</v>
      </c>
      <c r="B183" s="35" t="s">
        <v>97</v>
      </c>
      <c r="C183" s="36">
        <v>72288711.909999996</v>
      </c>
      <c r="D183" s="36">
        <v>60955763.93</v>
      </c>
      <c r="E183" s="37">
        <v>0.84322699999999995</v>
      </c>
      <c r="F183" s="36">
        <v>55639905.219999999</v>
      </c>
      <c r="G183" s="37">
        <v>0.76968999999999999</v>
      </c>
    </row>
    <row r="184" spans="1:7" ht="15.75" x14ac:dyDescent="0.25">
      <c r="A184" s="44">
        <v>7</v>
      </c>
      <c r="B184" s="35" t="s">
        <v>69</v>
      </c>
      <c r="C184" s="36">
        <v>5063114.6100000003</v>
      </c>
      <c r="D184" s="36">
        <v>3965285.22</v>
      </c>
      <c r="E184" s="37">
        <v>0.78317099999999995</v>
      </c>
      <c r="F184" s="36">
        <v>3668515.59</v>
      </c>
      <c r="G184" s="37">
        <v>0.72455700000000001</v>
      </c>
    </row>
    <row r="185" spans="1:7" ht="15.75" x14ac:dyDescent="0.25">
      <c r="A185" s="44">
        <v>8</v>
      </c>
      <c r="B185" s="35" t="s">
        <v>75</v>
      </c>
      <c r="C185" s="36">
        <v>6367656.7300000004</v>
      </c>
      <c r="D185" s="36">
        <v>4729486.01</v>
      </c>
      <c r="E185" s="37">
        <v>0.74273599999999995</v>
      </c>
      <c r="F185" s="36">
        <v>4266217.42</v>
      </c>
      <c r="G185" s="37">
        <v>0.66998199999999997</v>
      </c>
    </row>
    <row r="186" spans="1:7" ht="15.75" x14ac:dyDescent="0.25">
      <c r="A186" s="44">
        <v>9</v>
      </c>
      <c r="B186" s="35" t="s">
        <v>72</v>
      </c>
      <c r="C186" s="36">
        <v>1069129.42</v>
      </c>
      <c r="D186" s="36">
        <v>786488.59</v>
      </c>
      <c r="E186" s="37">
        <v>0.73563500000000004</v>
      </c>
      <c r="F186" s="36">
        <v>679062.21</v>
      </c>
      <c r="G186" s="37">
        <v>0.635154</v>
      </c>
    </row>
    <row r="187" spans="1:7" ht="15.75" x14ac:dyDescent="0.25">
      <c r="A187" s="44">
        <v>10</v>
      </c>
      <c r="B187" s="35" t="s">
        <v>61</v>
      </c>
      <c r="C187" s="36">
        <v>246969.81</v>
      </c>
      <c r="D187" s="36">
        <v>159720.72</v>
      </c>
      <c r="E187" s="37">
        <v>0.64672200000000002</v>
      </c>
      <c r="F187" s="36">
        <v>147620.72</v>
      </c>
      <c r="G187" s="37">
        <v>0.59772800000000004</v>
      </c>
    </row>
    <row r="188" spans="1:7" ht="15.75" x14ac:dyDescent="0.25">
      <c r="A188" s="44">
        <v>11</v>
      </c>
      <c r="B188" s="35" t="s">
        <v>45</v>
      </c>
      <c r="C188" s="36">
        <v>31767399.949999999</v>
      </c>
      <c r="D188" s="36">
        <v>22275219.170000002</v>
      </c>
      <c r="E188" s="37">
        <v>0.70119699999999996</v>
      </c>
      <c r="F188" s="36">
        <v>18809900.359999999</v>
      </c>
      <c r="G188" s="37">
        <v>0.592113</v>
      </c>
    </row>
    <row r="189" spans="1:7" ht="15.75" x14ac:dyDescent="0.25">
      <c r="A189" s="44">
        <v>12</v>
      </c>
      <c r="B189" s="35" t="s">
        <v>73</v>
      </c>
      <c r="C189" s="36">
        <v>2578679.7400000002</v>
      </c>
      <c r="D189" s="36">
        <v>1898800.24</v>
      </c>
      <c r="E189" s="37">
        <v>0.73634599999999995</v>
      </c>
      <c r="F189" s="36">
        <v>1507291.34</v>
      </c>
      <c r="G189" s="37">
        <v>0.58452099999999996</v>
      </c>
    </row>
    <row r="190" spans="1:7" ht="15.75" x14ac:dyDescent="0.25">
      <c r="A190" s="44">
        <v>13</v>
      </c>
      <c r="B190" s="35" t="s">
        <v>99</v>
      </c>
      <c r="C190" s="36">
        <v>174862824.83000001</v>
      </c>
      <c r="D190" s="36">
        <v>134340288.41999999</v>
      </c>
      <c r="E190" s="37">
        <v>0.76826099999999997</v>
      </c>
      <c r="F190" s="36">
        <v>100140731.66</v>
      </c>
      <c r="G190" s="37">
        <v>0.57268200000000002</v>
      </c>
    </row>
    <row r="191" spans="1:7" ht="15.75" x14ac:dyDescent="0.25">
      <c r="A191" s="44">
        <v>14</v>
      </c>
      <c r="B191" s="35" t="s">
        <v>74</v>
      </c>
      <c r="C191" s="36">
        <v>2651853.9500000002</v>
      </c>
      <c r="D191" s="36">
        <v>2117454.7599999998</v>
      </c>
      <c r="E191" s="37">
        <v>0.798481</v>
      </c>
      <c r="F191" s="36">
        <v>1478660.09</v>
      </c>
      <c r="G191" s="37">
        <v>0.55759499999999995</v>
      </c>
    </row>
    <row r="192" spans="1:7" ht="15.75" x14ac:dyDescent="0.25">
      <c r="A192" s="44">
        <v>15</v>
      </c>
      <c r="B192" s="35" t="s">
        <v>100</v>
      </c>
      <c r="C192" s="36">
        <v>43466471.670000002</v>
      </c>
      <c r="D192" s="36">
        <v>34987379.850000001</v>
      </c>
      <c r="E192" s="37">
        <v>0.80492799999999998</v>
      </c>
      <c r="F192" s="36">
        <v>22303121.670000002</v>
      </c>
      <c r="G192" s="37">
        <v>0.51311099999999998</v>
      </c>
    </row>
    <row r="193" spans="1:7" ht="15.75" x14ac:dyDescent="0.25">
      <c r="A193" s="44">
        <v>16</v>
      </c>
      <c r="B193" s="35" t="s">
        <v>94</v>
      </c>
      <c r="C193" s="36">
        <v>36207250.909999996</v>
      </c>
      <c r="D193" s="36">
        <v>25401960.23</v>
      </c>
      <c r="E193" s="37">
        <v>0.70157099999999994</v>
      </c>
      <c r="F193" s="36">
        <v>18242319.27</v>
      </c>
      <c r="G193" s="37">
        <v>0.50383100000000003</v>
      </c>
    </row>
    <row r="194" spans="1:7" ht="15.75" x14ac:dyDescent="0.25">
      <c r="A194" s="44">
        <v>17</v>
      </c>
      <c r="B194" s="35" t="s">
        <v>95</v>
      </c>
      <c r="C194" s="36">
        <v>16362456.27</v>
      </c>
      <c r="D194" s="36">
        <v>10390735.34</v>
      </c>
      <c r="E194" s="37">
        <v>0.63503500000000002</v>
      </c>
      <c r="F194" s="36">
        <v>7514115.0499999998</v>
      </c>
      <c r="G194" s="37">
        <v>0.459229</v>
      </c>
    </row>
    <row r="195" spans="1:7" ht="15.75" x14ac:dyDescent="0.25">
      <c r="A195" s="44">
        <v>18</v>
      </c>
      <c r="B195" s="35" t="s">
        <v>76</v>
      </c>
      <c r="C195" s="36">
        <v>773850</v>
      </c>
      <c r="D195" s="36">
        <v>680539.07</v>
      </c>
      <c r="E195" s="37">
        <v>0.87941999999999998</v>
      </c>
      <c r="F195" s="36">
        <v>261000</v>
      </c>
      <c r="G195" s="37">
        <v>0.33727499999999999</v>
      </c>
    </row>
    <row r="196" spans="1:7" ht="15.75" x14ac:dyDescent="0.25">
      <c r="A196" s="44">
        <v>19</v>
      </c>
      <c r="B196" s="35" t="s">
        <v>118</v>
      </c>
      <c r="C196" s="36">
        <v>12395626.210000001</v>
      </c>
      <c r="D196" s="36">
        <v>3775587.34</v>
      </c>
      <c r="E196" s="37">
        <v>0.30459000000000003</v>
      </c>
      <c r="F196" s="36">
        <v>2798473.65</v>
      </c>
      <c r="G196" s="37">
        <v>0.22576299999999999</v>
      </c>
    </row>
    <row r="197" spans="1:7" x14ac:dyDescent="0.25">
      <c r="A197" s="86" t="s">
        <v>129</v>
      </c>
      <c r="B197" s="87"/>
      <c r="C197" s="41">
        <v>478854276.74000001</v>
      </c>
      <c r="D197" s="41">
        <v>376037511.87</v>
      </c>
      <c r="E197" s="42">
        <v>0.78528600000000004</v>
      </c>
      <c r="F197" s="41">
        <v>299354515.63</v>
      </c>
      <c r="G197" s="42">
        <v>0.62514700000000001</v>
      </c>
    </row>
    <row r="198" spans="1:7" ht="6.95" customHeight="1" x14ac:dyDescent="0.25">
      <c r="A198" s="43"/>
      <c r="B198" s="43"/>
      <c r="C198" s="43"/>
      <c r="D198" s="43"/>
      <c r="E198" s="43"/>
      <c r="F198" s="43"/>
      <c r="G198" s="43"/>
    </row>
    <row r="199" spans="1:7" ht="6.95" customHeight="1" x14ac:dyDescent="0.25"/>
    <row r="200" spans="1:7" ht="15.75" x14ac:dyDescent="0.25">
      <c r="A200" s="83" t="s">
        <v>33</v>
      </c>
      <c r="B200" s="89"/>
      <c r="C200" s="89"/>
      <c r="D200" s="89"/>
      <c r="E200" s="89"/>
      <c r="F200" s="89"/>
      <c r="G200" s="89"/>
    </row>
    <row r="201" spans="1:7" ht="15.75" x14ac:dyDescent="0.25">
      <c r="A201" s="83" t="s">
        <v>134</v>
      </c>
      <c r="B201" s="89"/>
      <c r="C201" s="89"/>
      <c r="D201" s="89"/>
      <c r="E201" s="89"/>
      <c r="F201" s="89"/>
      <c r="G201" s="89"/>
    </row>
    <row r="202" spans="1:7" ht="38.25" x14ac:dyDescent="0.25">
      <c r="A202" s="34" t="s">
        <v>125</v>
      </c>
      <c r="B202" s="34" t="s">
        <v>130</v>
      </c>
      <c r="C202" s="33" t="s">
        <v>16</v>
      </c>
      <c r="D202" s="33" t="s">
        <v>17</v>
      </c>
      <c r="E202" s="33" t="s">
        <v>37</v>
      </c>
      <c r="F202" s="33" t="s">
        <v>18</v>
      </c>
      <c r="G202" s="33" t="s">
        <v>38</v>
      </c>
    </row>
    <row r="203" spans="1:7" ht="15.75" x14ac:dyDescent="0.25">
      <c r="A203" s="44">
        <v>1</v>
      </c>
      <c r="B203" s="35" t="s">
        <v>122</v>
      </c>
      <c r="C203" s="36">
        <v>34017</v>
      </c>
      <c r="D203" s="36">
        <v>34017</v>
      </c>
      <c r="E203" s="37">
        <v>1</v>
      </c>
      <c r="F203" s="36">
        <v>34017</v>
      </c>
      <c r="G203" s="37">
        <v>1</v>
      </c>
    </row>
    <row r="204" spans="1:7" ht="15.75" x14ac:dyDescent="0.25">
      <c r="A204" s="44">
        <v>2</v>
      </c>
      <c r="B204" s="35" t="s">
        <v>57</v>
      </c>
      <c r="C204" s="36">
        <v>80570.570000000007</v>
      </c>
      <c r="D204" s="36">
        <v>76733</v>
      </c>
      <c r="E204" s="37">
        <v>0.95237000000000005</v>
      </c>
      <c r="F204" s="36">
        <v>76733</v>
      </c>
      <c r="G204" s="37">
        <v>0.95237000000000005</v>
      </c>
    </row>
    <row r="205" spans="1:7" ht="15.75" x14ac:dyDescent="0.25">
      <c r="A205" s="44">
        <v>3</v>
      </c>
      <c r="B205" s="35" t="s">
        <v>39</v>
      </c>
      <c r="C205" s="36">
        <v>110419873.62</v>
      </c>
      <c r="D205" s="36">
        <v>104678149.98</v>
      </c>
      <c r="E205" s="37">
        <v>0.94800099999999998</v>
      </c>
      <c r="F205" s="36">
        <v>104678149.98</v>
      </c>
      <c r="G205" s="37">
        <v>0.94800099999999998</v>
      </c>
    </row>
    <row r="206" spans="1:7" ht="15.75" x14ac:dyDescent="0.25">
      <c r="A206" s="44">
        <v>4</v>
      </c>
      <c r="B206" s="35" t="s">
        <v>43</v>
      </c>
      <c r="C206" s="36">
        <v>39320891.509999998</v>
      </c>
      <c r="D206" s="36">
        <v>38277117.969999999</v>
      </c>
      <c r="E206" s="37">
        <v>0.97345499999999996</v>
      </c>
      <c r="F206" s="36">
        <v>35378819.479999997</v>
      </c>
      <c r="G206" s="37">
        <v>0.89974600000000005</v>
      </c>
    </row>
    <row r="207" spans="1:7" ht="15.75" x14ac:dyDescent="0.25">
      <c r="A207" s="44">
        <v>5</v>
      </c>
      <c r="B207" s="35" t="s">
        <v>44</v>
      </c>
      <c r="C207" s="36">
        <v>557829.96</v>
      </c>
      <c r="D207" s="36">
        <v>485770.02</v>
      </c>
      <c r="E207" s="37">
        <v>0.87082099999999996</v>
      </c>
      <c r="F207" s="36">
        <v>458534.93</v>
      </c>
      <c r="G207" s="37">
        <v>0.82199800000000001</v>
      </c>
    </row>
    <row r="208" spans="1:7" ht="15.75" x14ac:dyDescent="0.25">
      <c r="A208" s="44">
        <v>6</v>
      </c>
      <c r="B208" s="35" t="s">
        <v>92</v>
      </c>
      <c r="C208" s="36">
        <v>1284655.5</v>
      </c>
      <c r="D208" s="36">
        <v>1048750</v>
      </c>
      <c r="E208" s="37">
        <v>0.81636699999999995</v>
      </c>
      <c r="F208" s="36">
        <v>1034050</v>
      </c>
      <c r="G208" s="37">
        <v>0.80492399999999997</v>
      </c>
    </row>
    <row r="209" spans="1:7" ht="15.75" x14ac:dyDescent="0.25">
      <c r="A209" s="44">
        <v>7</v>
      </c>
      <c r="B209" s="35" t="s">
        <v>48</v>
      </c>
      <c r="C209" s="36">
        <v>318254.17</v>
      </c>
      <c r="D209" s="36">
        <v>298936.59000000003</v>
      </c>
      <c r="E209" s="37">
        <v>0.93930100000000005</v>
      </c>
      <c r="F209" s="36">
        <v>254319.59</v>
      </c>
      <c r="G209" s="37">
        <v>0.79910800000000004</v>
      </c>
    </row>
    <row r="210" spans="1:7" ht="15.75" x14ac:dyDescent="0.25">
      <c r="A210" s="44">
        <v>8</v>
      </c>
      <c r="B210" s="35" t="s">
        <v>42</v>
      </c>
      <c r="C210" s="36">
        <v>25888374.09</v>
      </c>
      <c r="D210" s="36">
        <v>24544223.449999999</v>
      </c>
      <c r="E210" s="37">
        <v>0.94807900000000001</v>
      </c>
      <c r="F210" s="36">
        <v>20559933.739999998</v>
      </c>
      <c r="G210" s="37">
        <v>0.79417599999999999</v>
      </c>
    </row>
    <row r="211" spans="1:7" ht="15.75" x14ac:dyDescent="0.25">
      <c r="A211" s="44">
        <v>9</v>
      </c>
      <c r="B211" s="35" t="s">
        <v>68</v>
      </c>
      <c r="C211" s="36">
        <v>6904614.5999999996</v>
      </c>
      <c r="D211" s="36">
        <v>6188958.54</v>
      </c>
      <c r="E211" s="37">
        <v>0.89635100000000001</v>
      </c>
      <c r="F211" s="36">
        <v>5423560.2300000004</v>
      </c>
      <c r="G211" s="37">
        <v>0.78549800000000003</v>
      </c>
    </row>
    <row r="212" spans="1:7" ht="15.75" x14ac:dyDescent="0.25">
      <c r="A212" s="44">
        <v>10</v>
      </c>
      <c r="B212" s="35" t="s">
        <v>97</v>
      </c>
      <c r="C212" s="36">
        <v>72288711.909999996</v>
      </c>
      <c r="D212" s="36">
        <v>60955763.93</v>
      </c>
      <c r="E212" s="37">
        <v>0.84322699999999995</v>
      </c>
      <c r="F212" s="36">
        <v>55639905.219999999</v>
      </c>
      <c r="G212" s="37">
        <v>0.76968999999999999</v>
      </c>
    </row>
    <row r="213" spans="1:7" ht="15.75" x14ac:dyDescent="0.25">
      <c r="A213" s="44">
        <v>11</v>
      </c>
      <c r="B213" s="35" t="s">
        <v>103</v>
      </c>
      <c r="C213" s="36">
        <v>4726565.37</v>
      </c>
      <c r="D213" s="36">
        <v>4459495.8899999997</v>
      </c>
      <c r="E213" s="37">
        <v>0.943496</v>
      </c>
      <c r="F213" s="36">
        <v>3604435.82</v>
      </c>
      <c r="G213" s="37">
        <v>0.76259100000000002</v>
      </c>
    </row>
    <row r="214" spans="1:7" ht="15.75" x14ac:dyDescent="0.25">
      <c r="A214" s="44">
        <v>12</v>
      </c>
      <c r="B214" s="35" t="s">
        <v>49</v>
      </c>
      <c r="C214" s="36">
        <v>239139.07</v>
      </c>
      <c r="D214" s="36">
        <v>211979.8</v>
      </c>
      <c r="E214" s="37">
        <v>0.88642900000000002</v>
      </c>
      <c r="F214" s="36">
        <v>173875.39</v>
      </c>
      <c r="G214" s="37">
        <v>0.72708899999999999</v>
      </c>
    </row>
    <row r="215" spans="1:7" ht="15.75" x14ac:dyDescent="0.25">
      <c r="A215" s="44">
        <v>13</v>
      </c>
      <c r="B215" s="35" t="s">
        <v>69</v>
      </c>
      <c r="C215" s="36">
        <v>5063114.6100000003</v>
      </c>
      <c r="D215" s="36">
        <v>3965285.22</v>
      </c>
      <c r="E215" s="37">
        <v>0.78317099999999995</v>
      </c>
      <c r="F215" s="36">
        <v>3668515.59</v>
      </c>
      <c r="G215" s="37">
        <v>0.72455700000000001</v>
      </c>
    </row>
    <row r="216" spans="1:7" ht="15.75" x14ac:dyDescent="0.25">
      <c r="A216" s="44">
        <v>14</v>
      </c>
      <c r="B216" s="35" t="s">
        <v>75</v>
      </c>
      <c r="C216" s="36">
        <v>6367656.7300000004</v>
      </c>
      <c r="D216" s="36">
        <v>4729486.01</v>
      </c>
      <c r="E216" s="37">
        <v>0.74273599999999995</v>
      </c>
      <c r="F216" s="36">
        <v>4266217.42</v>
      </c>
      <c r="G216" s="37">
        <v>0.66998199999999997</v>
      </c>
    </row>
    <row r="217" spans="1:7" ht="15.75" x14ac:dyDescent="0.25">
      <c r="A217" s="44">
        <v>15</v>
      </c>
      <c r="B217" s="35" t="s">
        <v>82</v>
      </c>
      <c r="C217" s="36">
        <v>254456.51</v>
      </c>
      <c r="D217" s="36">
        <v>168911.51</v>
      </c>
      <c r="E217" s="37">
        <v>0.66381299999999999</v>
      </c>
      <c r="F217" s="36">
        <v>168911.51</v>
      </c>
      <c r="G217" s="37">
        <v>0.66381299999999999</v>
      </c>
    </row>
    <row r="218" spans="1:7" ht="15.75" x14ac:dyDescent="0.25">
      <c r="A218" s="44">
        <v>16</v>
      </c>
      <c r="B218" s="35" t="s">
        <v>104</v>
      </c>
      <c r="C218" s="36">
        <v>4685085.68</v>
      </c>
      <c r="D218" s="36">
        <v>4383611.9800000004</v>
      </c>
      <c r="E218" s="37">
        <v>0.93565200000000004</v>
      </c>
      <c r="F218" s="36">
        <v>3007035.29</v>
      </c>
      <c r="G218" s="37">
        <v>0.64183100000000004</v>
      </c>
    </row>
    <row r="219" spans="1:7" ht="15.75" x14ac:dyDescent="0.25">
      <c r="A219" s="44">
        <v>17</v>
      </c>
      <c r="B219" s="35" t="s">
        <v>117</v>
      </c>
      <c r="C219" s="36">
        <v>13738638.59</v>
      </c>
      <c r="D219" s="36">
        <v>12492175.32</v>
      </c>
      <c r="E219" s="37">
        <v>0.909273</v>
      </c>
      <c r="F219" s="36">
        <v>8801966.2100000009</v>
      </c>
      <c r="G219" s="37">
        <v>0.64067200000000002</v>
      </c>
    </row>
    <row r="220" spans="1:7" ht="15.75" x14ac:dyDescent="0.25">
      <c r="A220" s="44">
        <v>18</v>
      </c>
      <c r="B220" s="35" t="s">
        <v>72</v>
      </c>
      <c r="C220" s="36">
        <v>1069129.42</v>
      </c>
      <c r="D220" s="36">
        <v>786488.59</v>
      </c>
      <c r="E220" s="37">
        <v>0.73563500000000004</v>
      </c>
      <c r="F220" s="36">
        <v>679062.21</v>
      </c>
      <c r="G220" s="37">
        <v>0.635154</v>
      </c>
    </row>
    <row r="221" spans="1:7" ht="15.75" x14ac:dyDescent="0.25">
      <c r="A221" s="44">
        <v>19</v>
      </c>
      <c r="B221" s="35" t="s">
        <v>64</v>
      </c>
      <c r="C221" s="36">
        <v>18112502.120000001</v>
      </c>
      <c r="D221" s="36">
        <v>16348401.130000001</v>
      </c>
      <c r="E221" s="37">
        <v>0.90260300000000004</v>
      </c>
      <c r="F221" s="36">
        <v>11487562</v>
      </c>
      <c r="G221" s="37">
        <v>0.63423399999999996</v>
      </c>
    </row>
    <row r="222" spans="1:7" ht="15.75" x14ac:dyDescent="0.25">
      <c r="A222" s="44">
        <v>20</v>
      </c>
      <c r="B222" s="35" t="s">
        <v>105</v>
      </c>
      <c r="C222" s="36">
        <v>5959762.8499999996</v>
      </c>
      <c r="D222" s="36">
        <v>5501801.4299999997</v>
      </c>
      <c r="E222" s="37">
        <v>0.92315800000000003</v>
      </c>
      <c r="F222" s="36">
        <v>3668595.52</v>
      </c>
      <c r="G222" s="37">
        <v>0.61556100000000002</v>
      </c>
    </row>
    <row r="223" spans="1:7" ht="15.75" x14ac:dyDescent="0.25">
      <c r="A223" s="44">
        <v>21</v>
      </c>
      <c r="B223" s="35" t="s">
        <v>61</v>
      </c>
      <c r="C223" s="36">
        <v>246969.81</v>
      </c>
      <c r="D223" s="36">
        <v>159720.72</v>
      </c>
      <c r="E223" s="37">
        <v>0.64672200000000002</v>
      </c>
      <c r="F223" s="36">
        <v>147620.72</v>
      </c>
      <c r="G223" s="37">
        <v>0.59772800000000004</v>
      </c>
    </row>
    <row r="224" spans="1:7" ht="15.75" x14ac:dyDescent="0.25">
      <c r="A224" s="44">
        <v>22</v>
      </c>
      <c r="B224" s="35" t="s">
        <v>58</v>
      </c>
      <c r="C224" s="36">
        <v>1922657.43</v>
      </c>
      <c r="D224" s="36">
        <v>1277370.9099999999</v>
      </c>
      <c r="E224" s="37">
        <v>0.66437800000000002</v>
      </c>
      <c r="F224" s="36">
        <v>1144925.03</v>
      </c>
      <c r="G224" s="37">
        <v>0.59549099999999999</v>
      </c>
    </row>
    <row r="225" spans="1:7" ht="15.75" x14ac:dyDescent="0.25">
      <c r="A225" s="44">
        <v>23</v>
      </c>
      <c r="B225" s="35" t="s">
        <v>45</v>
      </c>
      <c r="C225" s="36">
        <v>31767399.949999999</v>
      </c>
      <c r="D225" s="36">
        <v>22275219.170000002</v>
      </c>
      <c r="E225" s="37">
        <v>0.70119699999999996</v>
      </c>
      <c r="F225" s="36">
        <v>18809900.359999999</v>
      </c>
      <c r="G225" s="37">
        <v>0.592113</v>
      </c>
    </row>
    <row r="226" spans="1:7" ht="15.75" x14ac:dyDescent="0.25">
      <c r="A226" s="44">
        <v>24</v>
      </c>
      <c r="B226" s="35" t="s">
        <v>73</v>
      </c>
      <c r="C226" s="36">
        <v>2578679.7400000002</v>
      </c>
      <c r="D226" s="36">
        <v>1898800.24</v>
      </c>
      <c r="E226" s="37">
        <v>0.73634599999999995</v>
      </c>
      <c r="F226" s="36">
        <v>1507291.34</v>
      </c>
      <c r="G226" s="37">
        <v>0.58452099999999996</v>
      </c>
    </row>
    <row r="227" spans="1:7" ht="15.75" x14ac:dyDescent="0.25">
      <c r="A227" s="44">
        <v>25</v>
      </c>
      <c r="B227" s="35" t="s">
        <v>51</v>
      </c>
      <c r="C227" s="36">
        <v>1501685.57</v>
      </c>
      <c r="D227" s="36">
        <v>1142850.67</v>
      </c>
      <c r="E227" s="37">
        <v>0.76104499999999997</v>
      </c>
      <c r="F227" s="36">
        <v>868574.77</v>
      </c>
      <c r="G227" s="37">
        <v>0.57840000000000003</v>
      </c>
    </row>
    <row r="228" spans="1:7" ht="15.75" x14ac:dyDescent="0.25">
      <c r="A228" s="44">
        <v>26</v>
      </c>
      <c r="B228" s="35" t="s">
        <v>99</v>
      </c>
      <c r="C228" s="36">
        <v>174862824.83000001</v>
      </c>
      <c r="D228" s="36">
        <v>134340288.41999999</v>
      </c>
      <c r="E228" s="37">
        <v>0.76826099999999997</v>
      </c>
      <c r="F228" s="36">
        <v>100140731.66</v>
      </c>
      <c r="G228" s="37">
        <v>0.57268200000000002</v>
      </c>
    </row>
    <row r="229" spans="1:7" ht="15.75" x14ac:dyDescent="0.25">
      <c r="A229" s="44">
        <v>27</v>
      </c>
      <c r="B229" s="35" t="s">
        <v>74</v>
      </c>
      <c r="C229" s="36">
        <v>2651853.9500000002</v>
      </c>
      <c r="D229" s="36">
        <v>2117454.7599999998</v>
      </c>
      <c r="E229" s="37">
        <v>0.798481</v>
      </c>
      <c r="F229" s="36">
        <v>1478660.09</v>
      </c>
      <c r="G229" s="37">
        <v>0.55759499999999995</v>
      </c>
    </row>
    <row r="230" spans="1:7" ht="15.75" x14ac:dyDescent="0.25">
      <c r="A230" s="44">
        <v>28</v>
      </c>
      <c r="B230" s="35" t="s">
        <v>106</v>
      </c>
      <c r="C230" s="36">
        <v>4527929.6399999997</v>
      </c>
      <c r="D230" s="36">
        <v>3717736.58</v>
      </c>
      <c r="E230" s="37">
        <v>0.82106800000000002</v>
      </c>
      <c r="F230" s="36">
        <v>2502524.41</v>
      </c>
      <c r="G230" s="37">
        <v>0.55268600000000001</v>
      </c>
    </row>
    <row r="231" spans="1:7" ht="15.75" x14ac:dyDescent="0.25">
      <c r="A231" s="44">
        <v>29</v>
      </c>
      <c r="B231" s="35" t="s">
        <v>98</v>
      </c>
      <c r="C231" s="36">
        <v>12150200.24</v>
      </c>
      <c r="D231" s="36">
        <v>8619201.9299999997</v>
      </c>
      <c r="E231" s="37">
        <v>0.70938800000000002</v>
      </c>
      <c r="F231" s="36">
        <v>6670337.0199999996</v>
      </c>
      <c r="G231" s="37">
        <v>0.54898999999999998</v>
      </c>
    </row>
    <row r="232" spans="1:7" ht="15.75" x14ac:dyDescent="0.25">
      <c r="A232" s="44">
        <v>30</v>
      </c>
      <c r="B232" s="35" t="s">
        <v>100</v>
      </c>
      <c r="C232" s="36">
        <v>43466471.670000002</v>
      </c>
      <c r="D232" s="36">
        <v>34987379.850000001</v>
      </c>
      <c r="E232" s="37">
        <v>0.80492799999999998</v>
      </c>
      <c r="F232" s="36">
        <v>22303121.670000002</v>
      </c>
      <c r="G232" s="37">
        <v>0.51311099999999998</v>
      </c>
    </row>
    <row r="233" spans="1:7" ht="15.75" x14ac:dyDescent="0.25">
      <c r="A233" s="44">
        <v>31</v>
      </c>
      <c r="B233" s="35" t="s">
        <v>70</v>
      </c>
      <c r="C233" s="36">
        <v>11152132.76</v>
      </c>
      <c r="D233" s="36">
        <v>6887829.8099999996</v>
      </c>
      <c r="E233" s="37">
        <v>0.61762399999999995</v>
      </c>
      <c r="F233" s="36">
        <v>5656880.3300000001</v>
      </c>
      <c r="G233" s="37">
        <v>0.507247</v>
      </c>
    </row>
    <row r="234" spans="1:7" ht="15.75" x14ac:dyDescent="0.25">
      <c r="A234" s="44">
        <v>32</v>
      </c>
      <c r="B234" s="35" t="s">
        <v>80</v>
      </c>
      <c r="C234" s="36">
        <v>344646.48</v>
      </c>
      <c r="D234" s="36">
        <v>176290.83</v>
      </c>
      <c r="E234" s="37">
        <v>0.51151199999999997</v>
      </c>
      <c r="F234" s="36">
        <v>174348.4</v>
      </c>
      <c r="G234" s="37">
        <v>0.50587599999999999</v>
      </c>
    </row>
    <row r="235" spans="1:7" ht="15.75" x14ac:dyDescent="0.25">
      <c r="A235" s="44">
        <v>33</v>
      </c>
      <c r="B235" s="35" t="s">
        <v>94</v>
      </c>
      <c r="C235" s="36">
        <v>36207250.909999996</v>
      </c>
      <c r="D235" s="36">
        <v>25401960.23</v>
      </c>
      <c r="E235" s="37">
        <v>0.70157099999999994</v>
      </c>
      <c r="F235" s="36">
        <v>18242319.27</v>
      </c>
      <c r="G235" s="37">
        <v>0.50383100000000003</v>
      </c>
    </row>
    <row r="236" spans="1:7" ht="15.75" x14ac:dyDescent="0.25">
      <c r="A236" s="44">
        <v>34</v>
      </c>
      <c r="B236" s="35" t="s">
        <v>52</v>
      </c>
      <c r="C236" s="36">
        <v>2250677.7000000002</v>
      </c>
      <c r="D236" s="36">
        <v>1627851.67</v>
      </c>
      <c r="E236" s="37">
        <v>0.72327200000000003</v>
      </c>
      <c r="F236" s="36">
        <v>1121088.77</v>
      </c>
      <c r="G236" s="37">
        <v>0.498112</v>
      </c>
    </row>
    <row r="237" spans="1:7" ht="15.75" x14ac:dyDescent="0.25">
      <c r="A237" s="44">
        <v>35</v>
      </c>
      <c r="B237" s="35" t="s">
        <v>93</v>
      </c>
      <c r="C237" s="36">
        <v>1597022.91</v>
      </c>
      <c r="D237" s="36">
        <v>794609.02</v>
      </c>
      <c r="E237" s="37">
        <v>0.497556</v>
      </c>
      <c r="F237" s="36">
        <v>794609.02</v>
      </c>
      <c r="G237" s="37">
        <v>0.497556</v>
      </c>
    </row>
    <row r="238" spans="1:7" ht="15.75" x14ac:dyDescent="0.25">
      <c r="A238" s="44">
        <v>36</v>
      </c>
      <c r="B238" s="35" t="s">
        <v>54</v>
      </c>
      <c r="C238" s="36">
        <v>2063870.69</v>
      </c>
      <c r="D238" s="36">
        <v>1070454.1100000001</v>
      </c>
      <c r="E238" s="37">
        <v>0.51866299999999999</v>
      </c>
      <c r="F238" s="36">
        <v>1017658.23</v>
      </c>
      <c r="G238" s="37">
        <v>0.49308200000000002</v>
      </c>
    </row>
    <row r="239" spans="1:7" ht="15.75" x14ac:dyDescent="0.25">
      <c r="A239" s="44">
        <v>37</v>
      </c>
      <c r="B239" s="35" t="s">
        <v>107</v>
      </c>
      <c r="C239" s="36">
        <v>3786287.47</v>
      </c>
      <c r="D239" s="36">
        <v>3372420.01</v>
      </c>
      <c r="E239" s="37">
        <v>0.89069299999999996</v>
      </c>
      <c r="F239" s="36">
        <v>1857502.01</v>
      </c>
      <c r="G239" s="37">
        <v>0.490587</v>
      </c>
    </row>
    <row r="240" spans="1:7" ht="15.75" x14ac:dyDescent="0.25">
      <c r="A240" s="44">
        <v>38</v>
      </c>
      <c r="B240" s="35" t="s">
        <v>81</v>
      </c>
      <c r="C240" s="36">
        <v>304270.63</v>
      </c>
      <c r="D240" s="36">
        <v>205198.37</v>
      </c>
      <c r="E240" s="37">
        <v>0.67439400000000005</v>
      </c>
      <c r="F240" s="36">
        <v>144304.01999999999</v>
      </c>
      <c r="G240" s="37">
        <v>0.47426200000000002</v>
      </c>
    </row>
    <row r="241" spans="1:7" ht="15.75" x14ac:dyDescent="0.25">
      <c r="A241" s="44">
        <v>39</v>
      </c>
      <c r="B241" s="35" t="s">
        <v>46</v>
      </c>
      <c r="C241" s="36">
        <v>2473946.69</v>
      </c>
      <c r="D241" s="36">
        <v>1590846.69</v>
      </c>
      <c r="E241" s="37">
        <v>0.64303999999999994</v>
      </c>
      <c r="F241" s="36">
        <v>1155318.54</v>
      </c>
      <c r="G241" s="37">
        <v>0.46699400000000002</v>
      </c>
    </row>
    <row r="242" spans="1:7" ht="15.75" x14ac:dyDescent="0.25">
      <c r="A242" s="44">
        <v>40</v>
      </c>
      <c r="B242" s="35" t="s">
        <v>116</v>
      </c>
      <c r="C242" s="36">
        <v>221328</v>
      </c>
      <c r="D242" s="36">
        <v>125405.97</v>
      </c>
      <c r="E242" s="37">
        <v>0.56660699999999997</v>
      </c>
      <c r="F242" s="36">
        <v>103236.33</v>
      </c>
      <c r="G242" s="37">
        <v>0.46644000000000002</v>
      </c>
    </row>
    <row r="243" spans="1:7" ht="15.75" x14ac:dyDescent="0.25">
      <c r="A243" s="44">
        <v>41</v>
      </c>
      <c r="B243" s="35" t="s">
        <v>95</v>
      </c>
      <c r="C243" s="36">
        <v>16362456.27</v>
      </c>
      <c r="D243" s="36">
        <v>10390735.34</v>
      </c>
      <c r="E243" s="37">
        <v>0.63503500000000002</v>
      </c>
      <c r="F243" s="36">
        <v>7514115.0499999998</v>
      </c>
      <c r="G243" s="37">
        <v>0.459229</v>
      </c>
    </row>
    <row r="244" spans="1:7" ht="15.75" x14ac:dyDescent="0.25">
      <c r="A244" s="44">
        <v>42</v>
      </c>
      <c r="B244" s="35" t="s">
        <v>101</v>
      </c>
      <c r="C244" s="36">
        <v>117131768.08</v>
      </c>
      <c r="D244" s="36">
        <v>78038227.540000007</v>
      </c>
      <c r="E244" s="37">
        <v>0.66624300000000003</v>
      </c>
      <c r="F244" s="36">
        <v>52369952.829999998</v>
      </c>
      <c r="G244" s="37">
        <v>0.44710299999999997</v>
      </c>
    </row>
    <row r="245" spans="1:7" ht="15.75" x14ac:dyDescent="0.25">
      <c r="A245" s="44">
        <v>43</v>
      </c>
      <c r="B245" s="35" t="s">
        <v>40</v>
      </c>
      <c r="C245" s="36">
        <v>406881.19</v>
      </c>
      <c r="D245" s="36">
        <v>184086.19</v>
      </c>
      <c r="E245" s="37">
        <v>0.452432</v>
      </c>
      <c r="F245" s="36">
        <v>178124.19</v>
      </c>
      <c r="G245" s="37">
        <v>0.43777899999999997</v>
      </c>
    </row>
    <row r="246" spans="1:7" ht="15.75" x14ac:dyDescent="0.25">
      <c r="A246" s="44">
        <v>44</v>
      </c>
      <c r="B246" s="35" t="s">
        <v>90</v>
      </c>
      <c r="C246" s="36">
        <v>180000</v>
      </c>
      <c r="D246" s="36">
        <v>78665.070000000007</v>
      </c>
      <c r="E246" s="37">
        <v>0.43702800000000003</v>
      </c>
      <c r="F246" s="36">
        <v>78665.070000000007</v>
      </c>
      <c r="G246" s="37">
        <v>0.43702800000000003</v>
      </c>
    </row>
    <row r="247" spans="1:7" ht="15.75" x14ac:dyDescent="0.25">
      <c r="A247" s="44">
        <v>45</v>
      </c>
      <c r="B247" s="35" t="s">
        <v>53</v>
      </c>
      <c r="C247" s="36">
        <v>1520655</v>
      </c>
      <c r="D247" s="36">
        <v>944316.22</v>
      </c>
      <c r="E247" s="37">
        <v>0.62099300000000002</v>
      </c>
      <c r="F247" s="36">
        <v>630172.14</v>
      </c>
      <c r="G247" s="37">
        <v>0.414408</v>
      </c>
    </row>
    <row r="248" spans="1:7" ht="15.75" x14ac:dyDescent="0.25">
      <c r="A248" s="44">
        <v>46</v>
      </c>
      <c r="B248" s="35" t="s">
        <v>109</v>
      </c>
      <c r="C248" s="36">
        <v>5334072.59</v>
      </c>
      <c r="D248" s="36">
        <v>4145422.57</v>
      </c>
      <c r="E248" s="37">
        <v>0.77715900000000004</v>
      </c>
      <c r="F248" s="36">
        <v>2027646.09</v>
      </c>
      <c r="G248" s="37">
        <v>0.380131</v>
      </c>
    </row>
    <row r="249" spans="1:7" ht="15.75" x14ac:dyDescent="0.25">
      <c r="A249" s="44">
        <v>47</v>
      </c>
      <c r="B249" s="35" t="s">
        <v>108</v>
      </c>
      <c r="C249" s="36">
        <v>3452329.6</v>
      </c>
      <c r="D249" s="36">
        <v>2573075.69</v>
      </c>
      <c r="E249" s="37">
        <v>0.74531599999999998</v>
      </c>
      <c r="F249" s="36">
        <v>1273536.27</v>
      </c>
      <c r="G249" s="37">
        <v>0.368892</v>
      </c>
    </row>
    <row r="250" spans="1:7" ht="15.75" x14ac:dyDescent="0.25">
      <c r="A250" s="44">
        <v>48</v>
      </c>
      <c r="B250" s="35" t="s">
        <v>84</v>
      </c>
      <c r="C250" s="36">
        <v>532194</v>
      </c>
      <c r="D250" s="36">
        <v>194268.56</v>
      </c>
      <c r="E250" s="37">
        <v>0.365033</v>
      </c>
      <c r="F250" s="36">
        <v>190705.96</v>
      </c>
      <c r="G250" s="37">
        <v>0.35833900000000002</v>
      </c>
    </row>
    <row r="251" spans="1:7" ht="15.75" x14ac:dyDescent="0.25">
      <c r="A251" s="44">
        <v>49</v>
      </c>
      <c r="B251" s="35" t="s">
        <v>87</v>
      </c>
      <c r="C251" s="36">
        <v>2405072.44</v>
      </c>
      <c r="D251" s="36">
        <v>1701386.72</v>
      </c>
      <c r="E251" s="37">
        <v>0.70741600000000004</v>
      </c>
      <c r="F251" s="36">
        <v>843468.27</v>
      </c>
      <c r="G251" s="37">
        <v>0.35070400000000002</v>
      </c>
    </row>
    <row r="252" spans="1:7" ht="15.75" x14ac:dyDescent="0.25">
      <c r="A252" s="44">
        <v>50</v>
      </c>
      <c r="B252" s="35" t="s">
        <v>76</v>
      </c>
      <c r="C252" s="36">
        <v>773850</v>
      </c>
      <c r="D252" s="36">
        <v>680539.07</v>
      </c>
      <c r="E252" s="37">
        <v>0.87941999999999998</v>
      </c>
      <c r="F252" s="36">
        <v>261000</v>
      </c>
      <c r="G252" s="37">
        <v>0.33727499999999999</v>
      </c>
    </row>
    <row r="253" spans="1:7" ht="15.75" x14ac:dyDescent="0.25">
      <c r="A253" s="44">
        <v>51</v>
      </c>
      <c r="B253" s="35" t="s">
        <v>111</v>
      </c>
      <c r="C253" s="36">
        <v>3648619.07</v>
      </c>
      <c r="D253" s="36">
        <v>2652425.63</v>
      </c>
      <c r="E253" s="37">
        <v>0.72696700000000003</v>
      </c>
      <c r="F253" s="36">
        <v>1195776.5900000001</v>
      </c>
      <c r="G253" s="37">
        <v>0.32773400000000003</v>
      </c>
    </row>
    <row r="254" spans="1:7" ht="15.75" x14ac:dyDescent="0.25">
      <c r="A254" s="44">
        <v>52</v>
      </c>
      <c r="B254" s="35" t="s">
        <v>115</v>
      </c>
      <c r="C254" s="36">
        <v>815888.37</v>
      </c>
      <c r="D254" s="36">
        <v>335250.43</v>
      </c>
      <c r="E254" s="37">
        <v>0.41090199999999999</v>
      </c>
      <c r="F254" s="36">
        <v>267161.43</v>
      </c>
      <c r="G254" s="37">
        <v>0.32744899999999999</v>
      </c>
    </row>
    <row r="255" spans="1:7" ht="15.75" x14ac:dyDescent="0.25">
      <c r="A255" s="44">
        <v>53</v>
      </c>
      <c r="B255" s="35" t="s">
        <v>77</v>
      </c>
      <c r="C255" s="36">
        <v>463000</v>
      </c>
      <c r="D255" s="36">
        <v>311376</v>
      </c>
      <c r="E255" s="37">
        <v>0.67251799999999995</v>
      </c>
      <c r="F255" s="36">
        <v>146878</v>
      </c>
      <c r="G255" s="37">
        <v>0.31723099999999999</v>
      </c>
    </row>
    <row r="256" spans="1:7" ht="15.75" x14ac:dyDescent="0.25">
      <c r="A256" s="44">
        <v>54</v>
      </c>
      <c r="B256" s="35" t="s">
        <v>86</v>
      </c>
      <c r="C256" s="36">
        <v>8241606.1399999997</v>
      </c>
      <c r="D256" s="36">
        <v>4882104.8099999996</v>
      </c>
      <c r="E256" s="37">
        <v>0.59237300000000004</v>
      </c>
      <c r="F256" s="36">
        <v>2452679.25</v>
      </c>
      <c r="G256" s="37">
        <v>0.297597</v>
      </c>
    </row>
    <row r="257" spans="1:7" ht="15.75" x14ac:dyDescent="0.25">
      <c r="A257" s="44">
        <v>55</v>
      </c>
      <c r="B257" s="35" t="s">
        <v>55</v>
      </c>
      <c r="C257" s="36">
        <v>648986</v>
      </c>
      <c r="D257" s="36">
        <v>298694.78000000003</v>
      </c>
      <c r="E257" s="37">
        <v>0.46024799999999999</v>
      </c>
      <c r="F257" s="36">
        <v>183910.61</v>
      </c>
      <c r="G257" s="37">
        <v>0.28338099999999999</v>
      </c>
    </row>
    <row r="258" spans="1:7" ht="15.75" x14ac:dyDescent="0.25">
      <c r="A258" s="44">
        <v>56</v>
      </c>
      <c r="B258" s="35" t="s">
        <v>113</v>
      </c>
      <c r="C258" s="36">
        <v>9558835.3200000003</v>
      </c>
      <c r="D258" s="36">
        <v>8268360.2199999997</v>
      </c>
      <c r="E258" s="37">
        <v>0.86499700000000002</v>
      </c>
      <c r="F258" s="36">
        <v>2624593.2999999998</v>
      </c>
      <c r="G258" s="37">
        <v>0.27457199999999998</v>
      </c>
    </row>
    <row r="259" spans="1:7" ht="15.75" x14ac:dyDescent="0.25">
      <c r="A259" s="44">
        <v>57</v>
      </c>
      <c r="B259" s="35" t="s">
        <v>120</v>
      </c>
      <c r="C259" s="36">
        <v>4989731.8600000003</v>
      </c>
      <c r="D259" s="36">
        <v>1585385.51</v>
      </c>
      <c r="E259" s="37">
        <v>0.31773000000000001</v>
      </c>
      <c r="F259" s="36">
        <v>1351022.38</v>
      </c>
      <c r="G259" s="37">
        <v>0.27076099999999997</v>
      </c>
    </row>
    <row r="260" spans="1:7" ht="15.75" x14ac:dyDescent="0.25">
      <c r="A260" s="44">
        <v>58</v>
      </c>
      <c r="B260" s="35" t="s">
        <v>83</v>
      </c>
      <c r="C260" s="36">
        <v>263194</v>
      </c>
      <c r="D260" s="36">
        <v>182246.87</v>
      </c>
      <c r="E260" s="37">
        <v>0.69244300000000003</v>
      </c>
      <c r="F260" s="36">
        <v>65501.11</v>
      </c>
      <c r="G260" s="37">
        <v>0.24887000000000001</v>
      </c>
    </row>
    <row r="261" spans="1:7" ht="15.75" x14ac:dyDescent="0.25">
      <c r="A261" s="44">
        <v>59</v>
      </c>
      <c r="B261" s="35" t="s">
        <v>118</v>
      </c>
      <c r="C261" s="36">
        <v>12395626.210000001</v>
      </c>
      <c r="D261" s="36">
        <v>3775587.34</v>
      </c>
      <c r="E261" s="37">
        <v>0.30459000000000003</v>
      </c>
      <c r="F261" s="36">
        <v>2798473.65</v>
      </c>
      <c r="G261" s="37">
        <v>0.22576299999999999</v>
      </c>
    </row>
    <row r="262" spans="1:7" ht="15.75" x14ac:dyDescent="0.25">
      <c r="A262" s="44">
        <v>60</v>
      </c>
      <c r="B262" s="35" t="s">
        <v>89</v>
      </c>
      <c r="C262" s="36">
        <v>342194</v>
      </c>
      <c r="D262" s="36">
        <v>242458.31</v>
      </c>
      <c r="E262" s="37">
        <v>0.70854099999999998</v>
      </c>
      <c r="F262" s="36">
        <v>74434.59</v>
      </c>
      <c r="G262" s="37">
        <v>0.21752199999999999</v>
      </c>
    </row>
    <row r="263" spans="1:7" ht="15.75" x14ac:dyDescent="0.25">
      <c r="A263" s="44">
        <v>61</v>
      </c>
      <c r="B263" s="35" t="s">
        <v>63</v>
      </c>
      <c r="C263" s="36">
        <v>662195</v>
      </c>
      <c r="D263" s="36">
        <v>139143.49</v>
      </c>
      <c r="E263" s="37">
        <v>0.21012500000000001</v>
      </c>
      <c r="F263" s="36">
        <v>110389.21</v>
      </c>
      <c r="G263" s="37">
        <v>0.16670199999999999</v>
      </c>
    </row>
    <row r="264" spans="1:7" ht="15.75" x14ac:dyDescent="0.25">
      <c r="A264" s="44">
        <v>62</v>
      </c>
      <c r="B264" s="35" t="s">
        <v>78</v>
      </c>
      <c r="C264" s="36">
        <v>5532080.6699999999</v>
      </c>
      <c r="D264" s="36">
        <v>3486342.76</v>
      </c>
      <c r="E264" s="37">
        <v>0.63020500000000002</v>
      </c>
      <c r="F264" s="36">
        <v>775317.43</v>
      </c>
      <c r="G264" s="37">
        <v>0.140149</v>
      </c>
    </row>
    <row r="265" spans="1:7" ht="15.75" x14ac:dyDescent="0.25">
      <c r="A265" s="44">
        <v>63</v>
      </c>
      <c r="B265" s="35" t="s">
        <v>85</v>
      </c>
      <c r="C265" s="36">
        <v>280301.49</v>
      </c>
      <c r="D265" s="36">
        <v>159061.20000000001</v>
      </c>
      <c r="E265" s="37">
        <v>0.567465</v>
      </c>
      <c r="F265" s="36">
        <v>30288.28</v>
      </c>
      <c r="G265" s="37">
        <v>0.108056</v>
      </c>
    </row>
    <row r="266" spans="1:7" ht="15.75" x14ac:dyDescent="0.25">
      <c r="A266" s="44">
        <v>64</v>
      </c>
      <c r="B266" s="35" t="s">
        <v>110</v>
      </c>
      <c r="C266" s="36">
        <v>716454.03</v>
      </c>
      <c r="D266" s="36">
        <v>579580.16000000003</v>
      </c>
      <c r="E266" s="37">
        <v>0.80895700000000004</v>
      </c>
      <c r="F266" s="36">
        <v>36775.480000000003</v>
      </c>
      <c r="G266" s="37">
        <v>5.1330000000000001E-2</v>
      </c>
    </row>
    <row r="267" spans="1:7" ht="15.75" x14ac:dyDescent="0.25">
      <c r="A267" s="44">
        <v>65</v>
      </c>
      <c r="B267" s="35" t="s">
        <v>88</v>
      </c>
      <c r="C267" s="36">
        <v>667956</v>
      </c>
      <c r="D267" s="36">
        <v>329546.99</v>
      </c>
      <c r="E267" s="37">
        <v>0.49336600000000003</v>
      </c>
      <c r="F267" s="36">
        <v>15121.7</v>
      </c>
      <c r="G267" s="37">
        <v>2.2638999999999999E-2</v>
      </c>
    </row>
    <row r="268" spans="1:7" ht="15.75" x14ac:dyDescent="0.25">
      <c r="A268" s="44">
        <v>66</v>
      </c>
      <c r="B268" s="35" t="s">
        <v>65</v>
      </c>
      <c r="C268" s="36">
        <v>45000</v>
      </c>
      <c r="D268" s="36">
        <v>0</v>
      </c>
      <c r="E268" s="37">
        <v>0</v>
      </c>
      <c r="F268" s="36">
        <v>0</v>
      </c>
      <c r="G268" s="37">
        <v>0</v>
      </c>
    </row>
    <row r="269" spans="1:7" ht="15.75" x14ac:dyDescent="0.25">
      <c r="A269" s="44">
        <v>67</v>
      </c>
      <c r="B269" s="35" t="s">
        <v>112</v>
      </c>
      <c r="C269" s="36">
        <v>15000</v>
      </c>
      <c r="D269" s="36">
        <v>13250</v>
      </c>
      <c r="E269" s="37">
        <v>0.88333300000000003</v>
      </c>
      <c r="F269" s="36">
        <v>0</v>
      </c>
      <c r="G269" s="37">
        <v>0</v>
      </c>
    </row>
    <row r="270" spans="1:7" x14ac:dyDescent="0.25">
      <c r="A270" s="86" t="s">
        <v>123</v>
      </c>
      <c r="B270" s="87"/>
      <c r="C270" s="41">
        <v>850777898.27999997</v>
      </c>
      <c r="D270" s="41">
        <v>667596484.78999996</v>
      </c>
      <c r="E270" s="42">
        <v>0.78469</v>
      </c>
      <c r="F270" s="41">
        <v>526400861</v>
      </c>
      <c r="G270" s="42">
        <v>0.61872899999999997</v>
      </c>
    </row>
    <row r="271" spans="1:7" ht="6.95" customHeight="1" x14ac:dyDescent="0.25"/>
    <row r="272" spans="1:7" hidden="1" x14ac:dyDescent="0.25"/>
    <row r="273" spans="1:7" hidden="1" x14ac:dyDescent="0.25"/>
    <row r="274" spans="1:7" ht="15.75" hidden="1" x14ac:dyDescent="0.25">
      <c r="A274" s="43"/>
      <c r="B274" s="43"/>
      <c r="C274" s="43"/>
      <c r="D274" s="43"/>
      <c r="E274" s="43"/>
      <c r="F274" s="43"/>
      <c r="G274" s="43"/>
    </row>
  </sheetData>
  <mergeCells count="33">
    <mergeCell ref="A200:G200"/>
    <mergeCell ref="A201:G201"/>
    <mergeCell ref="A270:B270"/>
    <mergeCell ref="A119:G119"/>
    <mergeCell ref="A169:B169"/>
    <mergeCell ref="A175:G175"/>
    <mergeCell ref="A176:G176"/>
    <mergeCell ref="A197:B197"/>
    <mergeCell ref="A93:G93"/>
    <mergeCell ref="A94:G94"/>
    <mergeCell ref="A95:G95"/>
    <mergeCell ref="A112:B112"/>
    <mergeCell ref="A118:G118"/>
    <mergeCell ref="A61:A68"/>
    <mergeCell ref="A69:A73"/>
    <mergeCell ref="A74:A85"/>
    <mergeCell ref="A86:A87"/>
    <mergeCell ref="A88:B88"/>
    <mergeCell ref="A29:A31"/>
    <mergeCell ref="A32:A37"/>
    <mergeCell ref="A38:A42"/>
    <mergeCell ref="A43:A48"/>
    <mergeCell ref="A49:A60"/>
    <mergeCell ref="A8:A10"/>
    <mergeCell ref="A11:A13"/>
    <mergeCell ref="A14:A19"/>
    <mergeCell ref="A20:A23"/>
    <mergeCell ref="A24:A28"/>
    <mergeCell ref="A1:G1"/>
    <mergeCell ref="A2:G2"/>
    <mergeCell ref="A3:G3"/>
    <mergeCell ref="A4:G4"/>
    <mergeCell ref="A6:A7"/>
  </mergeCells>
  <printOptions horizontalCentered="1" verticalCentered="1"/>
  <pageMargins left="0.39370078740157483" right="0.39370078740157483" top="0.39370078740157483" bottom="0.39370078740157483" header="0" footer="0"/>
  <pageSetup scale="48" fitToHeight="0" orientation="portrait" r:id="rId1"/>
  <rowBreaks count="5" manualBreakCount="5">
    <brk id="1" max="6" man="1"/>
    <brk id="91" max="16383" man="1"/>
    <brk id="115" max="16383" man="1"/>
    <brk id="172" max="16383" man="1"/>
    <brk id="198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2"/>
  <sheetViews>
    <sheetView showGridLines="0" zoomScaleNormal="100" workbookViewId="0">
      <selection activeCell="B3" sqref="B3:C3"/>
    </sheetView>
  </sheetViews>
  <sheetFormatPr baseColWidth="10" defaultColWidth="0" defaultRowHeight="15" customHeight="1" zeroHeight="1" x14ac:dyDescent="0.25"/>
  <cols>
    <col min="1" max="1" width="5.85546875" style="64" customWidth="1"/>
    <col min="2" max="2" width="71.42578125" style="64" customWidth="1"/>
    <col min="3" max="3" width="25.85546875" style="45" customWidth="1"/>
    <col min="4" max="4" width="9.140625" style="45" customWidth="1"/>
    <col min="5" max="16384" width="9.140625" style="45" hidden="1"/>
  </cols>
  <sheetData>
    <row r="1" spans="1:3" ht="21" x14ac:dyDescent="0.35">
      <c r="A1" s="93" t="s">
        <v>135</v>
      </c>
      <c r="B1" s="93"/>
      <c r="C1" s="93"/>
    </row>
    <row r="2" spans="1:3" x14ac:dyDescent="0.25">
      <c r="A2" s="46"/>
      <c r="B2" s="46"/>
    </row>
    <row r="3" spans="1:3" ht="91.5" customHeight="1" x14ac:dyDescent="0.25">
      <c r="A3" s="47">
        <v>1</v>
      </c>
      <c r="B3" s="94" t="s">
        <v>176</v>
      </c>
      <c r="C3" s="94"/>
    </row>
    <row r="4" spans="1:3" x14ac:dyDescent="0.25">
      <c r="A4" s="49"/>
      <c r="B4" s="46"/>
    </row>
    <row r="5" spans="1:3" ht="31.5" customHeight="1" x14ac:dyDescent="0.25">
      <c r="A5" s="47">
        <v>2</v>
      </c>
      <c r="B5" s="94" t="s">
        <v>136</v>
      </c>
      <c r="C5" s="94"/>
    </row>
    <row r="6" spans="1:3" x14ac:dyDescent="0.25">
      <c r="A6" s="49"/>
      <c r="B6" s="46"/>
    </row>
    <row r="7" spans="1:3" ht="29.25" customHeight="1" x14ac:dyDescent="0.25">
      <c r="A7" s="47">
        <v>3</v>
      </c>
      <c r="B7" s="94" t="s">
        <v>137</v>
      </c>
      <c r="C7" s="94"/>
    </row>
    <row r="8" spans="1:3" x14ac:dyDescent="0.25">
      <c r="A8" s="46"/>
      <c r="B8" s="46"/>
    </row>
    <row r="9" spans="1:3" ht="31.5" customHeight="1" x14ac:dyDescent="0.25">
      <c r="A9" s="47">
        <v>4</v>
      </c>
      <c r="B9" s="94" t="s">
        <v>139</v>
      </c>
      <c r="C9" s="94"/>
    </row>
    <row r="10" spans="1:3" ht="17.25" customHeight="1" x14ac:dyDescent="0.25">
      <c r="A10" s="47"/>
      <c r="B10" s="48"/>
      <c r="C10" s="48"/>
    </row>
    <row r="11" spans="1:3" ht="31.5" customHeight="1" x14ac:dyDescent="0.25">
      <c r="A11" s="47"/>
      <c r="B11" s="91" t="s">
        <v>140</v>
      </c>
      <c r="C11" s="91"/>
    </row>
    <row r="12" spans="1:3" ht="9.75" customHeight="1" x14ac:dyDescent="0.25">
      <c r="A12" s="47"/>
      <c r="B12" s="50"/>
      <c r="C12" s="50"/>
    </row>
    <row r="13" spans="1:3" ht="146.25" customHeight="1" x14ac:dyDescent="0.25">
      <c r="A13" s="47"/>
      <c r="B13" s="92" t="s">
        <v>141</v>
      </c>
      <c r="C13" s="92"/>
    </row>
    <row r="14" spans="1:3" ht="17.25" customHeight="1" x14ac:dyDescent="0.25">
      <c r="A14" s="47"/>
      <c r="B14" s="51"/>
      <c r="C14" s="48"/>
    </row>
    <row r="15" spans="1:3" ht="30" customHeight="1" x14ac:dyDescent="0.25">
      <c r="A15" s="47"/>
      <c r="B15" s="91" t="s">
        <v>142</v>
      </c>
      <c r="C15" s="91"/>
    </row>
    <row r="16" spans="1:3" ht="30" customHeight="1" x14ac:dyDescent="0.25">
      <c r="A16" s="47"/>
      <c r="B16" s="52" t="s">
        <v>143</v>
      </c>
      <c r="C16" s="48"/>
    </row>
    <row r="17" spans="1:3" ht="30" customHeight="1" x14ac:dyDescent="0.25">
      <c r="A17" s="47"/>
      <c r="B17" s="53" t="s">
        <v>144</v>
      </c>
      <c r="C17" s="48"/>
    </row>
    <row r="18" spans="1:3" ht="20.100000000000001" customHeight="1" x14ac:dyDescent="0.25">
      <c r="A18" s="47"/>
      <c r="B18" s="54" t="s">
        <v>145</v>
      </c>
      <c r="C18" s="54" t="s">
        <v>146</v>
      </c>
    </row>
    <row r="19" spans="1:3" ht="20.100000000000001" customHeight="1" x14ac:dyDescent="0.25">
      <c r="A19" s="47"/>
      <c r="B19" s="55" t="s">
        <v>103</v>
      </c>
      <c r="C19" s="56" t="s">
        <v>147</v>
      </c>
    </row>
    <row r="20" spans="1:3" ht="20.100000000000001" customHeight="1" x14ac:dyDescent="0.25">
      <c r="A20" s="47"/>
      <c r="B20" s="55" t="s">
        <v>82</v>
      </c>
      <c r="C20" s="56" t="s">
        <v>148</v>
      </c>
    </row>
    <row r="21" spans="1:3" ht="20.100000000000001" customHeight="1" x14ac:dyDescent="0.25">
      <c r="A21" s="47"/>
      <c r="B21" s="55" t="s">
        <v>105</v>
      </c>
      <c r="C21" s="56" t="s">
        <v>149</v>
      </c>
    </row>
    <row r="22" spans="1:3" ht="20.100000000000001" customHeight="1" x14ac:dyDescent="0.25">
      <c r="A22" s="47"/>
      <c r="B22" s="55" t="s">
        <v>87</v>
      </c>
      <c r="C22" s="56" t="s">
        <v>150</v>
      </c>
    </row>
    <row r="23" spans="1:3" ht="20.100000000000001" customHeight="1" x14ac:dyDescent="0.25">
      <c r="A23" s="47"/>
      <c r="B23" s="57" t="s">
        <v>129</v>
      </c>
      <c r="C23" s="57" t="s">
        <v>151</v>
      </c>
    </row>
    <row r="24" spans="1:3" ht="15.75" customHeight="1" x14ac:dyDescent="0.25">
      <c r="A24" s="47"/>
      <c r="B24" s="48"/>
      <c r="C24" s="48"/>
    </row>
    <row r="25" spans="1:3" ht="30" customHeight="1" x14ac:dyDescent="0.25">
      <c r="A25" s="47"/>
      <c r="B25" s="53" t="s">
        <v>152</v>
      </c>
      <c r="C25" s="48"/>
    </row>
    <row r="26" spans="1:3" ht="20.100000000000001" customHeight="1" x14ac:dyDescent="0.25">
      <c r="A26" s="47"/>
      <c r="B26" s="58" t="s">
        <v>145</v>
      </c>
      <c r="C26" s="58" t="s">
        <v>146</v>
      </c>
    </row>
    <row r="27" spans="1:3" ht="20.100000000000001" customHeight="1" x14ac:dyDescent="0.25">
      <c r="A27" s="47"/>
      <c r="B27" s="59" t="s">
        <v>86</v>
      </c>
      <c r="C27" s="60" t="s">
        <v>153</v>
      </c>
    </row>
    <row r="28" spans="1:3" ht="20.100000000000001" customHeight="1" x14ac:dyDescent="0.25">
      <c r="A28" s="47"/>
      <c r="B28" s="59" t="s">
        <v>113</v>
      </c>
      <c r="C28" s="60" t="s">
        <v>154</v>
      </c>
    </row>
    <row r="29" spans="1:3" ht="20.100000000000001" customHeight="1" x14ac:dyDescent="0.25">
      <c r="A29" s="47"/>
      <c r="B29" s="59" t="s">
        <v>85</v>
      </c>
      <c r="C29" s="60" t="s">
        <v>155</v>
      </c>
    </row>
    <row r="30" spans="1:3" ht="20.100000000000001" customHeight="1" x14ac:dyDescent="0.25">
      <c r="A30" s="47"/>
      <c r="B30" s="61" t="s">
        <v>129</v>
      </c>
      <c r="C30" s="61" t="s">
        <v>156</v>
      </c>
    </row>
    <row r="31" spans="1:3" ht="18.75" customHeight="1" x14ac:dyDescent="0.25">
      <c r="A31" s="47"/>
      <c r="B31" s="48"/>
      <c r="C31" s="48"/>
    </row>
    <row r="32" spans="1:3" ht="30" customHeight="1" x14ac:dyDescent="0.25">
      <c r="A32" s="47"/>
      <c r="B32" s="52" t="s">
        <v>157</v>
      </c>
      <c r="C32" s="48"/>
    </row>
    <row r="33" spans="1:3" ht="18.75" customHeight="1" x14ac:dyDescent="0.25">
      <c r="A33" s="47"/>
      <c r="B33" s="53" t="s">
        <v>158</v>
      </c>
      <c r="C33" s="48"/>
    </row>
    <row r="34" spans="1:3" ht="30" customHeight="1" x14ac:dyDescent="0.25">
      <c r="A34" s="47"/>
      <c r="B34" s="58" t="s">
        <v>159</v>
      </c>
      <c r="C34" s="58" t="s">
        <v>146</v>
      </c>
    </row>
    <row r="35" spans="1:3" ht="20.100000000000001" customHeight="1" x14ac:dyDescent="0.25">
      <c r="A35" s="47"/>
      <c r="B35" s="59" t="s">
        <v>160</v>
      </c>
      <c r="C35" s="60" t="s">
        <v>161</v>
      </c>
    </row>
    <row r="36" spans="1:3" ht="20.100000000000001" customHeight="1" x14ac:dyDescent="0.25">
      <c r="A36" s="47"/>
      <c r="B36" s="59" t="s">
        <v>162</v>
      </c>
      <c r="C36" s="62">
        <v>5942.51</v>
      </c>
    </row>
    <row r="37" spans="1:3" ht="20.100000000000001" customHeight="1" x14ac:dyDescent="0.25">
      <c r="A37" s="47"/>
      <c r="B37" s="59" t="s">
        <v>163</v>
      </c>
      <c r="C37" s="62">
        <v>18029.43</v>
      </c>
    </row>
    <row r="38" spans="1:3" ht="20.100000000000001" customHeight="1" x14ac:dyDescent="0.25">
      <c r="A38" s="47"/>
      <c r="B38" s="59" t="s">
        <v>164</v>
      </c>
      <c r="C38" s="62">
        <v>172594.2</v>
      </c>
    </row>
    <row r="39" spans="1:3" ht="20.100000000000001" customHeight="1" x14ac:dyDescent="0.25">
      <c r="A39" s="47"/>
      <c r="B39" s="61" t="s">
        <v>165</v>
      </c>
      <c r="C39" s="63">
        <v>197791.57</v>
      </c>
    </row>
    <row r="40" spans="1:3" ht="18.75" customHeight="1" x14ac:dyDescent="0.25">
      <c r="A40" s="47"/>
      <c r="B40" s="48"/>
      <c r="C40" s="48"/>
    </row>
    <row r="41" spans="1:3" ht="30" customHeight="1" x14ac:dyDescent="0.25">
      <c r="A41" s="47"/>
      <c r="B41" s="53" t="s">
        <v>152</v>
      </c>
      <c r="C41" s="48"/>
    </row>
    <row r="42" spans="1:3" ht="20.100000000000001" customHeight="1" x14ac:dyDescent="0.25">
      <c r="A42" s="47"/>
      <c r="B42" s="54" t="s">
        <v>145</v>
      </c>
      <c r="C42" s="54" t="s">
        <v>146</v>
      </c>
    </row>
    <row r="43" spans="1:3" ht="20.100000000000001" customHeight="1" x14ac:dyDescent="0.25">
      <c r="A43" s="47"/>
      <c r="B43" s="55" t="s">
        <v>39</v>
      </c>
      <c r="C43" s="56" t="s">
        <v>166</v>
      </c>
    </row>
    <row r="44" spans="1:3" ht="20.100000000000001" customHeight="1" x14ac:dyDescent="0.25">
      <c r="A44" s="47"/>
      <c r="B44" s="55" t="s">
        <v>112</v>
      </c>
      <c r="C44" s="56" t="s">
        <v>167</v>
      </c>
    </row>
    <row r="45" spans="1:3" ht="20.100000000000001" customHeight="1" x14ac:dyDescent="0.25">
      <c r="A45" s="47"/>
      <c r="B45" s="55" t="s">
        <v>109</v>
      </c>
      <c r="C45" s="56" t="s">
        <v>168</v>
      </c>
    </row>
    <row r="46" spans="1:3" ht="20.100000000000001" customHeight="1" x14ac:dyDescent="0.25">
      <c r="A46" s="47"/>
      <c r="B46" s="55" t="s">
        <v>88</v>
      </c>
      <c r="C46" s="56" t="s">
        <v>169</v>
      </c>
    </row>
    <row r="47" spans="1:3" ht="20.100000000000001" customHeight="1" x14ac:dyDescent="0.25">
      <c r="A47" s="47"/>
      <c r="B47" s="57" t="s">
        <v>129</v>
      </c>
      <c r="C47" s="57" t="s">
        <v>170</v>
      </c>
    </row>
    <row r="48" spans="1:3" ht="20.25" customHeight="1" x14ac:dyDescent="0.25">
      <c r="A48" s="47"/>
      <c r="B48" s="48"/>
      <c r="C48" s="48"/>
    </row>
    <row r="49" spans="1:3" ht="49.5" customHeight="1" x14ac:dyDescent="0.25">
      <c r="A49" s="47"/>
      <c r="B49" s="92" t="s">
        <v>171</v>
      </c>
      <c r="C49" s="92"/>
    </row>
    <row r="50" spans="1:3" x14ac:dyDescent="0.25">
      <c r="A50" s="46"/>
      <c r="B50" s="46"/>
    </row>
    <row r="51" spans="1:3" x14ac:dyDescent="0.25">
      <c r="A51" s="46"/>
      <c r="B51" s="46"/>
    </row>
    <row r="52" spans="1:3" x14ac:dyDescent="0.25"/>
    <row r="53" spans="1:3" x14ac:dyDescent="0.25"/>
    <row r="54" spans="1:3" x14ac:dyDescent="0.25"/>
    <row r="55" spans="1:3" x14ac:dyDescent="0.25"/>
    <row r="56" spans="1:3" x14ac:dyDescent="0.25"/>
    <row r="57" spans="1:3" x14ac:dyDescent="0.25"/>
    <row r="58" spans="1:3" hidden="1" x14ac:dyDescent="0.25"/>
    <row r="59" spans="1:3" hidden="1" x14ac:dyDescent="0.25"/>
    <row r="60" spans="1:3" hidden="1" x14ac:dyDescent="0.25"/>
    <row r="61" spans="1:3" hidden="1" x14ac:dyDescent="0.25"/>
    <row r="62" spans="1:3" hidden="1" x14ac:dyDescent="0.25"/>
    <row r="63" spans="1:3" hidden="1" x14ac:dyDescent="0.25"/>
    <row r="64" spans="1:3" hidden="1" x14ac:dyDescent="0.25"/>
    <row r="65" hidden="1" x14ac:dyDescent="0.25"/>
    <row r="66" hidden="1" x14ac:dyDescent="0.25"/>
    <row r="67" hidden="1" x14ac:dyDescent="0.25"/>
    <row r="68" hidden="1" x14ac:dyDescent="0.25"/>
    <row r="69" hidden="1" x14ac:dyDescent="0.25"/>
    <row r="70" hidden="1" x14ac:dyDescent="0.25"/>
    <row r="71" ht="15" customHeight="1" x14ac:dyDescent="0.25"/>
    <row r="72" ht="15" customHeight="1" x14ac:dyDescent="0.25"/>
  </sheetData>
  <mergeCells count="9">
    <mergeCell ref="B11:C11"/>
    <mergeCell ref="B13:C13"/>
    <mergeCell ref="B15:C15"/>
    <mergeCell ref="B49:C49"/>
    <mergeCell ref="A1:C1"/>
    <mergeCell ref="B3:C3"/>
    <mergeCell ref="B5:C5"/>
    <mergeCell ref="B7:C7"/>
    <mergeCell ref="B9:C9"/>
  </mergeCells>
  <printOptions horizontalCentered="1" verticalCentered="1"/>
  <pageMargins left="0.39370078740157483" right="0.39370078740157483" top="0.39370078740157483" bottom="0.39370078740157483" header="0" footer="0"/>
  <pageSetup scale="93" orientation="portrait" r:id="rId1"/>
  <rowBreaks count="1" manualBreakCount="1">
    <brk id="24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3</vt:i4>
      </vt:variant>
    </vt:vector>
  </HeadingPairs>
  <TitlesOfParts>
    <vt:vector size="12" baseType="lpstr">
      <vt:lpstr>Carátula</vt:lpstr>
      <vt:lpstr>Índice</vt:lpstr>
      <vt:lpstr>Resumen</vt:lpstr>
      <vt:lpstr>Eje. Presupuesto Total</vt:lpstr>
      <vt:lpstr>Eje. Asignación Municipal</vt:lpstr>
      <vt:lpstr>Eje. Recursos P</vt:lpstr>
      <vt:lpstr>Eje. Presupuesto Corriente</vt:lpstr>
      <vt:lpstr>Eje. Presupuesto Inv</vt:lpstr>
      <vt:lpstr>Notas</vt:lpstr>
      <vt:lpstr>'Eje. Presupuesto Inv'!Área_de_impresión</vt:lpstr>
      <vt:lpstr>'Eje. Presupuesto Total'!Área_de_impresión</vt:lpstr>
      <vt:lpstr>Notas!Área_de_impresión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Andrea Marcela Andrade Zumárraga</cp:lastModifiedBy>
  <cp:lastPrinted>2024-12-04T17:23:02Z</cp:lastPrinted>
  <dcterms:created xsi:type="dcterms:W3CDTF">2024-12-03T17:53:16Z</dcterms:created>
  <dcterms:modified xsi:type="dcterms:W3CDTF">2024-12-04T17:25:08Z</dcterms:modified>
  <cp:category/>
</cp:coreProperties>
</file>