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ngo\Desktop\"/>
    </mc:Choice>
  </mc:AlternateContent>
  <bookViews>
    <workbookView xWindow="0" yWindow="0" windowWidth="23040" windowHeight="9192" firstSheet="4" activeTab="8"/>
  </bookViews>
  <sheets>
    <sheet name="Carátula" sheetId="1" r:id="rId1"/>
    <sheet name="Índice" sheetId="2" r:id="rId2"/>
    <sheet name="Resumen" sheetId="3" r:id="rId3"/>
    <sheet name="Eje. Presupuesto Total" sheetId="4" r:id="rId4"/>
    <sheet name="Eje. Asignación Municipal" sheetId="5" r:id="rId5"/>
    <sheet name="Eje. Recursos P" sheetId="6" r:id="rId6"/>
    <sheet name="Eje. Presupuesto Corriente" sheetId="7" r:id="rId7"/>
    <sheet name="Eje. Presupuesto Inv" sheetId="8" r:id="rId8"/>
    <sheet name="Notas" sheetId="9" r:id="rId9"/>
  </sheets>
  <definedNames>
    <definedName name="_xlnm.Print_Area" localSheetId="4">'Eje. Asignación Municipal'!$A$1:$L$264</definedName>
    <definedName name="_xlnm.Print_Area" localSheetId="6">'Eje. Presupuesto Corriente'!$A$1:$H$267</definedName>
    <definedName name="_xlnm.Print_Area" localSheetId="7">'Eje. Presupuesto Inv'!$A$1:$L$270</definedName>
    <definedName name="_xlnm.Print_Area" localSheetId="3">'Eje. Presupuesto Total'!$A$1:$N$279</definedName>
    <definedName name="_xlnm.Print_Area" localSheetId="5">'Eje. Recursos P'!$A$1:$N$78</definedName>
    <definedName name="_xlnm.Print_Area" localSheetId="2">Resumen!$A$1:$H$40</definedName>
  </definedNames>
  <calcPr calcId="162913" forceFullCalc="1"/>
</workbook>
</file>

<file path=xl/calcChain.xml><?xml version="1.0" encoding="utf-8"?>
<calcChain xmlns="http://schemas.openxmlformats.org/spreadsheetml/2006/main">
  <c r="A39" i="2" l="1"/>
  <c r="A32" i="2"/>
  <c r="A23" i="2"/>
  <c r="A16" i="2"/>
  <c r="A7" i="2"/>
  <c r="A46" i="2" l="1"/>
  <c r="A30" i="2"/>
  <c r="A14" i="2"/>
  <c r="A5" i="2"/>
</calcChain>
</file>

<file path=xl/sharedStrings.xml><?xml version="1.0" encoding="utf-8"?>
<sst xmlns="http://schemas.openxmlformats.org/spreadsheetml/2006/main" count="1317" uniqueCount="155">
  <si>
    <t>MONITOREO ACUMULADO</t>
  </si>
  <si>
    <t>DE EJECUCIÓN PRESUPUESTARIA DE GASTO</t>
  </si>
  <si>
    <t>AL 31 DE DICIEMBRE DE 2024 DEL MDMQ</t>
  </si>
  <si>
    <t>GAD DEL DISTRITO METROPOLITANO DE QUITO</t>
  </si>
  <si>
    <t>Dirección Metropolitana de Seguimiento y Evaluación</t>
  </si>
  <si>
    <t>EJECUCIÓN PRESUPUESTARIA DE GASTO AL 31 DE DICIEMBRE 2024</t>
  </si>
  <si>
    <t>CONTENIDO:</t>
  </si>
  <si>
    <t>Por sector y dependencia</t>
  </si>
  <si>
    <t>Por sector</t>
  </si>
  <si>
    <t>Por dependencias municipales</t>
  </si>
  <si>
    <t>Por empresas, fundaciones y corporaciones</t>
  </si>
  <si>
    <t>Por entidades</t>
  </si>
  <si>
    <t>1. Resumen de Ejecución presupuestaria por tipo de fuente y categoría de proyecto</t>
  </si>
  <si>
    <t>EJECUCIÓN PRESUPUESTARIA DE GASTOS AL 31 DE DICIEMBRE DE 2024</t>
  </si>
  <si>
    <t>MUNICIPIO DEL DISTRITO METROPOLITANO DE QUITO</t>
  </si>
  <si>
    <t>EJECUCIÓN PRESUPUESTARIA DE GASTOS DEL PRESUPUESTO TOTAL</t>
  </si>
  <si>
    <t>Tipo de Fuente</t>
  </si>
  <si>
    <t>Grupos</t>
  </si>
  <si>
    <t>CODIFICADO
AL 31 DE DIC 2024</t>
  </si>
  <si>
    <t>COMPROMETIDO
AL 31 DE DIC 2024</t>
  </si>
  <si>
    <t>% DE COMPROMETIDO
DE GASTOS
AL 31 DE DIC 2024</t>
  </si>
  <si>
    <t>DEVENGADO
AL 31 DE DIC 2024</t>
  </si>
  <si>
    <t>% EJECUCIÓN
PRESUPUESTARIA
DE GASTOS
AL 31 DE DIC 2024</t>
  </si>
  <si>
    <t>PRESUPUESTO TOTAL</t>
  </si>
  <si>
    <t>Total Dependencias Municipales</t>
  </si>
  <si>
    <t>(ASIGNACIÓN MUNICIPAL + RECURSOS PROPIOS + FONDO AMBIENTAL)</t>
  </si>
  <si>
    <t>Total Empresas, Fundaciones y Corporaciones</t>
  </si>
  <si>
    <t>EJECUCIÓN PRESUPUESTARIA DE GASTO POR TIPO DE FUENTE</t>
  </si>
  <si>
    <t>ASIGNACIÓN MUNICIPAL</t>
  </si>
  <si>
    <t>TOTAL ASIGNACIÓN MUNICIPAL</t>
  </si>
  <si>
    <t>RECURSOS PROPIOS
(RECURSOS PROPIOS DE EPM Y ENTIDADES ADSCRITAS + FONDO AMBIENTAL)</t>
  </si>
  <si>
    <t>TOTAL RECURSOS PROPIOS</t>
  </si>
  <si>
    <t>EJECUCIÓN PRESUPUESTARIA DE GASTO POR CATEGORÍA DE PROYECTO</t>
  </si>
  <si>
    <t>Categoria de Proyecto</t>
  </si>
  <si>
    <t>CORRIENTE</t>
  </si>
  <si>
    <t>(ASIGNACIÓN MUNICIPAL + RECURSOS PROPIOS)</t>
  </si>
  <si>
    <t>TOTAL CORRIENTE</t>
  </si>
  <si>
    <t>INVERSIÓN</t>
  </si>
  <si>
    <t>TOTAL INVERSIÓN</t>
  </si>
  <si>
    <t>EJECUCIÓN PRESUPUESTARIA DE GASTO AL 31 DE DICIEMBRE DE 2024, DEL MUNICIPIO DEL DISTRITO METROPOLITANO DE QUITO</t>
  </si>
  <si>
    <t>PRESUPUESTO TOTAL (ASIGNACIÓN MUNICIPAL + RECURSOS PROPIOS)</t>
  </si>
  <si>
    <t>RANKING SECTOR /
ENTIDADES</t>
  </si>
  <si>
    <t>SECTOR / ENTIDADES</t>
  </si>
  <si>
    <t>% DE COMPROMETIDO
AL 31 DE DIC 2024</t>
  </si>
  <si>
    <t>% EJECUCIÓN PRESUPUESTARIA
AL 31 DE DIC 2024</t>
  </si>
  <si>
    <t>Administración General</t>
  </si>
  <si>
    <t>Registro de la Propiedad</t>
  </si>
  <si>
    <t>Ambiente</t>
  </si>
  <si>
    <t>EPMAPS</t>
  </si>
  <si>
    <t>EPMGIRS</t>
  </si>
  <si>
    <t>EPM Aseo</t>
  </si>
  <si>
    <t>Fondo Ambiental</t>
  </si>
  <si>
    <t>Secretaría de Ambiente</t>
  </si>
  <si>
    <t>Cultura</t>
  </si>
  <si>
    <t>Fundación Museos de la Ciudad</t>
  </si>
  <si>
    <t>Fundación Teatro Nacional Sucre</t>
  </si>
  <si>
    <t>Secretaría de Cultura</t>
  </si>
  <si>
    <t>Planificación</t>
  </si>
  <si>
    <t>Secretaría General de Planificación</t>
  </si>
  <si>
    <t>Instituto de Investigaciones de la Ciudad</t>
  </si>
  <si>
    <t>Coordinación de Alcaldía y Secretaría del Concejo</t>
  </si>
  <si>
    <t>Secretaría General del Concejo</t>
  </si>
  <si>
    <t>Procuraduría Metropolitana</t>
  </si>
  <si>
    <t>Quito Honesto</t>
  </si>
  <si>
    <t>Agencia de Control</t>
  </si>
  <si>
    <t>Dirección Metropolitana de Relaciones Internacionales</t>
  </si>
  <si>
    <t>Alcaldía Metropolitana</t>
  </si>
  <si>
    <t>Unidad Patronato Municipal San José</t>
  </si>
  <si>
    <t>Salud</t>
  </si>
  <si>
    <t>Unidad Municipal de Salud Centro</t>
  </si>
  <si>
    <t>Secretaría de Salud</t>
  </si>
  <si>
    <t>Unidad Municipal de Salud Norte</t>
  </si>
  <si>
    <t>Unidad Municipal de Salud Sur</t>
  </si>
  <si>
    <t>Unidad de Bienestar Animal</t>
  </si>
  <si>
    <t>Inclusión Social</t>
  </si>
  <si>
    <t>Consejo de Protección de Derechos del DMQ</t>
  </si>
  <si>
    <t>Secretaría de Inclusión Social</t>
  </si>
  <si>
    <t>Coordinación Territorial, Gobernabilidad y Participación</t>
  </si>
  <si>
    <t>Administración Zonal Calderón</t>
  </si>
  <si>
    <t>Administración Zonal Quitumbe</t>
  </si>
  <si>
    <t>Administración Zonal Eloy Alfaro (Sur)</t>
  </si>
  <si>
    <t>Administración Zonal Valle de los Chillos</t>
  </si>
  <si>
    <t>Administración Zonal Eugenio Espejo (Norte)</t>
  </si>
  <si>
    <t>Administración Zonal Manuela Sáenz (Centro)</t>
  </si>
  <si>
    <t>Administración Zonal Tumbaco</t>
  </si>
  <si>
    <t>Administración Zonal la Mariscal</t>
  </si>
  <si>
    <t>Administración Zonal Equinoccial (La Delicia)</t>
  </si>
  <si>
    <t>Administración Zonal del Choco Andino</t>
  </si>
  <si>
    <t>Secretaría de Coordinación Territorial, Gobernabilidad y Participación</t>
  </si>
  <si>
    <t>Desarrollo Económico y Productivo</t>
  </si>
  <si>
    <t>Corporación de Promoción Económica, CONQUITO</t>
  </si>
  <si>
    <t>EPM Rastro</t>
  </si>
  <si>
    <t>EPMSA</t>
  </si>
  <si>
    <t>EPM Mayorista</t>
  </si>
  <si>
    <t>EPM Gestión de Destino Turístico</t>
  </si>
  <si>
    <t>Secretaría de Desarrollo Económico y Productivo</t>
  </si>
  <si>
    <t>Agencia de Coordinación Distrital de Comercio</t>
  </si>
  <si>
    <t>Educación, Recreación y Deporte</t>
  </si>
  <si>
    <t>Unidad Educativa Bicentenario</t>
  </si>
  <si>
    <t>Unidad Educativa Julio E. Moreno</t>
  </si>
  <si>
    <t>Unidad Educativa Quitumbe</t>
  </si>
  <si>
    <t>Colegio Benalcázar</t>
  </si>
  <si>
    <t>Unidad Educativa Sucre</t>
  </si>
  <si>
    <t>Unidad Educativa Oswaldo Lombeyda</t>
  </si>
  <si>
    <t>Colegio Fernández Madrid</t>
  </si>
  <si>
    <t>Unidad Educativa San Francisco de Quito</t>
  </si>
  <si>
    <t>Unidad Educativa Espejo</t>
  </si>
  <si>
    <t>Secretaría de Educación, Recreación y Deporte</t>
  </si>
  <si>
    <t>Instituto de Capacitación Municipal</t>
  </si>
  <si>
    <t>Movilidad</t>
  </si>
  <si>
    <t>EPM Transporte de Pasajeros</t>
  </si>
  <si>
    <t>Agencia Metropolitana de Tránsito</t>
  </si>
  <si>
    <t>EPM Metro de Quito</t>
  </si>
  <si>
    <t>EPMMOP</t>
  </si>
  <si>
    <t>Secretaría de Movilidad</t>
  </si>
  <si>
    <t>Seguridad Ciudadana y Gestión de Riegos</t>
  </si>
  <si>
    <t>Secretaría General de Seguridad Ciudadana y Gestión de Riesgos</t>
  </si>
  <si>
    <t>Cuerpo de Agentes de Control Metropolitano</t>
  </si>
  <si>
    <t>Cuerpo de Bomberos de Quito</t>
  </si>
  <si>
    <t>EPM Seguridad</t>
  </si>
  <si>
    <t>Comunicación</t>
  </si>
  <si>
    <t>Secretaría de Comunicación</t>
  </si>
  <si>
    <t>Hábitat y Ordenamiento Territorial</t>
  </si>
  <si>
    <t>Unidad Especial Regula tu Barrio</t>
  </si>
  <si>
    <t>Secretaría de Hábitat y Ordenamiento Territorial</t>
  </si>
  <si>
    <t>Instituto Metropolitano de Patrimonio</t>
  </si>
  <si>
    <t>EPM Hábitat y Vivienda</t>
  </si>
  <si>
    <t>Gobierno Digital y Tecnologías de la Información y Comunicaciones</t>
  </si>
  <si>
    <t>Secretaría de Gobierno Digital y Tecnologías de la Información y Comunicaciones</t>
  </si>
  <si>
    <t>Total</t>
  </si>
  <si>
    <t>EJECUCIÓN PRESUPUESTARIA DE GASTO AL 31 DE DICIEMBRE DE 2024</t>
  </si>
  <si>
    <t>RANKING</t>
  </si>
  <si>
    <t>SECTOR</t>
  </si>
  <si>
    <t>DEPENDENCIAS MUNICIPALES</t>
  </si>
  <si>
    <t>EMPRESAS, FUNDACIONES y CORPORACIONES</t>
  </si>
  <si>
    <t>TOTAL</t>
  </si>
  <si>
    <t>ENTIDADES</t>
  </si>
  <si>
    <t>ASIGNACIÓN MUNICIPAL TOTAL</t>
  </si>
  <si>
    <t>RECURSOS PROPIOS (RECURSOS PROPIOS DE EPM Y ENTIDADES ADSCRITAS + FONDO AMBIENTAL)</t>
  </si>
  <si>
    <t>CORRIENTE (ASIGNACIÓN MUNICIPAL + RECURSOS PROPIOS)</t>
  </si>
  <si>
    <t>INVERSIÓN (ASIGNACIÓN MUNICIPAL + RECURSOS PROPIOS + FONDO AMBIENTAL)</t>
  </si>
  <si>
    <t>5. Notas Técnicas del Reporte de Ejecución Presupuestaria de Gasto</t>
  </si>
  <si>
    <t>La entidad o sector que no conste en alguna de estas secciones, se debe a que, no cuenta con la fuente de financiamiento o categoría de proyecto correspondiente.</t>
  </si>
  <si>
    <t>Los valores de la Unidad Municipal Patronato San José, presentados en este reporte, corresponden a la información ingresada por esta entidad, en el sistema Mi Ciudad.</t>
  </si>
  <si>
    <t>Enero, 2025</t>
  </si>
  <si>
    <t>Existe diferencias en los valores codificados en el mes de diciembre de 20 dependencias municipales, CONQUITO y en la EPM EMASEO, en relación al mes de noviembre, debido a que las mismas durante el mes de diciembre realizaron "Traspasos de créditos"; cuyo detalle y respaldos reposan en la Dirección Metropolitana de Planificación para el Desarrollo de la Secretaría General de Planificación.</t>
  </si>
  <si>
    <t>En relación con noviembre, existe diferencias en los valores codificados en: Administración General; Administración Zonal del Choco Andino; Administración Zonal Equinoccial; Administración Zonal Eugenio Espejo; Administración Zonal la Mariscal; Agencia de Control; Alcaldía Metropolitana; Colegio Fernández Madrid; CONQUITO; Dirección Metropolitana de Relaciones Internacionales; EPM Aseo; Instituto de Investigaciones de la Ciudad; Registro de la Propiedad; Secretaría de Ambiente; Secretaría de Comunicación; Secretaría de Educación, Recreación y Deporte; Secretaría de Gobierno Digital y Tecnologías de la Información y Comunicaciones; Secretaría de Movilidad; Secretaría General de Planificación; Secretaría General de Seguridad Ciudadana y Gestión de Riesgos; Secretaría General del Concejo; y Unidad Patronato Municipal San José; debido a que las mismas durante el mes de diciembre realizaron "Traspasos de créditos"; cuyo detalle y respaldos reposan en la Dirección Metropolitana de Planificación para el Desarrollo de la Secretaría General de Planificación.</t>
  </si>
  <si>
    <t>2. Detalle y Ranking de Ejecución Presupuestaria de Gasto del Presupuesto Total</t>
  </si>
  <si>
    <t>3. Ejecución Presupuestaria de Gasto por Tipo de Fuente
Detalle y Ranking de Ejecución Presupuestaria de Gasto de Asignación Municipal</t>
  </si>
  <si>
    <t>Detalle y Ranking de Ejecucion Presupuestaria de Gasto de Recursos Propios</t>
  </si>
  <si>
    <t>4. Ejecución Presupuestaria de Gasto por Categoría de Proyecto
Detalle y Ranking de Ejecución Presupuestaria de Gasto Corriente</t>
  </si>
  <si>
    <t>Detalle y Ranking de Ejecución Presupuestaria de Gasto de Inversión</t>
  </si>
  <si>
    <t>Para el % de Ejecución Presupuestaria se utilizó como referencia el parámetro recomendado del MEF (ejecución horizontal), que para el 31 de diciembre es 100,00% En este sentido, se asignó: el símbolo de VISTO en verde (√), cuando la entidad cumple o supera el parámetro; Signo de EXCLAMACIÓN (!) en amarillo, cuando registra ejecución, pero no cumple con el parámetro; y el símbolo EQUIS (X) en rojo, cuando no registra ejecución presupuestaria.</t>
  </si>
  <si>
    <t>VALORES AL CIERRE</t>
  </si>
  <si>
    <r>
      <t>Fuente primaria: Cédula presupuestaria de cierre de año de los Sistemas de Planificación, Programación y Seguimiento Mi Ciudad, y Sistema de Monitoreo, Seguimiento y Evaluación al 31 de diciembre de 2024.
Fuente secundaria: Cédula presupuestaria al 31 de diciembre de 2024, para las dependencias del sistema SIPARI y para las distintas entidades. 
Valores de clausura de conformidad al Art. 123 del Reglamento al Código Orgánico de Planificación y Finanzas Públicas, que señala: "</t>
    </r>
    <r>
      <rPr>
        <i/>
        <sz val="11"/>
        <rFont val="Calibri"/>
        <family val="2"/>
      </rPr>
      <t>Clausura.- El ejercicio presupuestario del año fiscal se clausurará el 31 de diciembre de cada año."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</si>
</sst>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-"/>
  </numFmts>
  <fonts count="22" x14ac:knownFonts="1">
    <font>
      <sz val="11"/>
      <color rgb="FF000000"/>
      <name val="Calibri"/>
    </font>
    <font>
      <b/>
      <sz val="28"/>
      <color rgb="FFC00000"/>
      <name val="Calibri"/>
      <family val="2"/>
    </font>
    <font>
      <b/>
      <sz val="16"/>
      <color rgb="FF2F5496"/>
      <name val="Calibri"/>
      <family val="2"/>
    </font>
    <font>
      <b/>
      <sz val="13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rgb="FF305496"/>
      <name val="Calibri"/>
      <family val="2"/>
    </font>
    <font>
      <b/>
      <sz val="16"/>
      <color rgb="FF000000"/>
      <name val="Calibri"/>
      <family val="2"/>
    </font>
    <font>
      <b/>
      <u/>
      <sz val="11"/>
      <color rgb="FF305496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20"/>
      <color rgb="FF305496"/>
      <name val="Arial"/>
      <family val="2"/>
    </font>
    <font>
      <b/>
      <sz val="12"/>
      <color rgb="FFFFFFFF"/>
      <name val="Arial"/>
      <family val="2"/>
    </font>
    <font>
      <b/>
      <sz val="34"/>
      <color rgb="FF2F5496"/>
      <name val="Arial"/>
      <family val="2"/>
    </font>
    <font>
      <b/>
      <sz val="10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b/>
      <u/>
      <sz val="16"/>
      <color rgb="FF305496"/>
      <name val="Calibri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11"/>
      <name val="Calibri"/>
      <family val="2"/>
    </font>
    <font>
      <i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03764"/>
        <bgColor rgb="FF203764"/>
      </patternFill>
    </fill>
    <fill>
      <patternFill patternType="solid">
        <fgColor rgb="FF548235"/>
        <bgColor rgb="FF548235"/>
      </patternFill>
    </fill>
    <fill>
      <patternFill patternType="solid">
        <fgColor rgb="FFB4C6E7"/>
        <bgColor rgb="FFB4C6E7"/>
      </patternFill>
    </fill>
    <fill>
      <patternFill patternType="solid">
        <fgColor rgb="FFA9D08E"/>
        <bgColor rgb="FFA9D08E"/>
      </patternFill>
    </fill>
    <fill>
      <patternFill patternType="solid">
        <fgColor rgb="FF2F75B5"/>
        <bgColor rgb="FF2F75B5"/>
      </patternFill>
    </fill>
    <fill>
      <patternFill patternType="solid">
        <fgColor rgb="FFBDD7EE"/>
        <bgColor rgb="FFBDD7EE"/>
      </patternFill>
    </fill>
    <fill>
      <patternFill patternType="solid">
        <fgColor rgb="FF1F3864"/>
        <bgColor rgb="FF1F3864"/>
      </patternFill>
    </fill>
    <fill>
      <patternFill patternType="solid">
        <fgColor rgb="FFFFFFFF"/>
        <bgColor rgb="FF000000"/>
      </patternFill>
    </fill>
    <fill>
      <gradientFill>
        <stop position="0">
          <color rgb="FF2F5496"/>
        </stop>
        <stop position="1">
          <color rgb="FF2F5496"/>
        </stop>
      </gradient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0" xfId="0" applyFont="1" applyFill="1" applyAlignment="1">
      <alignment indent="1"/>
    </xf>
    <xf numFmtId="0" fontId="8" fillId="2" borderId="0" xfId="0" applyFont="1" applyFill="1" applyAlignment="1">
      <alignment indent="3"/>
    </xf>
    <xf numFmtId="0" fontId="9" fillId="0" borderId="0" xfId="0" applyFont="1"/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vertical="center" wrapText="1"/>
    </xf>
    <xf numFmtId="10" fontId="9" fillId="5" borderId="4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64" fontId="9" fillId="6" borderId="4" xfId="0" applyNumberFormat="1" applyFont="1" applyFill="1" applyBorder="1" applyAlignment="1">
      <alignment vertical="center" wrapText="1"/>
    </xf>
    <xf numFmtId="10" fontId="9" fillId="6" borderId="4" xfId="0" applyNumberFormat="1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vertical="center" wrapText="1"/>
    </xf>
    <xf numFmtId="10" fontId="12" fillId="3" borderId="4" xfId="0" applyNumberFormat="1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vertical="center" wrapText="1"/>
    </xf>
    <xf numFmtId="10" fontId="12" fillId="4" borderId="4" xfId="0" applyNumberFormat="1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164" fontId="12" fillId="7" borderId="4" xfId="0" applyNumberFormat="1" applyFont="1" applyFill="1" applyBorder="1" applyAlignment="1">
      <alignment vertical="center" wrapText="1"/>
    </xf>
    <xf numFmtId="10" fontId="12" fillId="7" borderId="4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164" fontId="9" fillId="8" borderId="4" xfId="0" applyNumberFormat="1" applyFont="1" applyFill="1" applyBorder="1" applyAlignment="1">
      <alignment vertical="center" wrapText="1"/>
    </xf>
    <xf numFmtId="10" fontId="9" fillId="8" borderId="4" xfId="0" applyNumberFormat="1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/>
    </xf>
    <xf numFmtId="0" fontId="15" fillId="10" borderId="4" xfId="0" applyFont="1" applyFill="1" applyBorder="1"/>
    <xf numFmtId="164" fontId="15" fillId="10" borderId="4" xfId="0" applyNumberFormat="1" applyFont="1" applyFill="1" applyBorder="1"/>
    <xf numFmtId="10" fontId="15" fillId="10" borderId="4" xfId="0" applyNumberFormat="1" applyFont="1" applyFill="1" applyBorder="1" applyAlignment="1">
      <alignment horizontal="center"/>
    </xf>
    <xf numFmtId="0" fontId="16" fillId="11" borderId="4" xfId="0" applyFont="1" applyFill="1" applyBorder="1"/>
    <xf numFmtId="164" fontId="16" fillId="11" borderId="4" xfId="0" applyNumberFormat="1" applyFont="1" applyFill="1" applyBorder="1"/>
    <xf numFmtId="10" fontId="16" fillId="11" borderId="4" xfId="0" applyNumberFormat="1" applyFont="1" applyFill="1" applyBorder="1" applyAlignment="1">
      <alignment horizontal="center"/>
    </xf>
    <xf numFmtId="164" fontId="14" fillId="9" borderId="4" xfId="0" applyNumberFormat="1" applyFont="1" applyFill="1" applyBorder="1"/>
    <xf numFmtId="10" fontId="14" fillId="9" borderId="4" xfId="0" applyNumberFormat="1" applyFont="1" applyFill="1" applyBorder="1" applyAlignment="1">
      <alignment horizontal="center"/>
    </xf>
    <xf numFmtId="0" fontId="15" fillId="0" borderId="0" xfId="0" applyFont="1"/>
    <xf numFmtId="0" fontId="15" fillId="10" borderId="4" xfId="0" applyFont="1" applyFill="1" applyBorder="1" applyAlignment="1">
      <alignment horizontal="center" vertical="center"/>
    </xf>
    <xf numFmtId="0" fontId="17" fillId="2" borderId="0" xfId="0" applyFont="1" applyFill="1"/>
    <xf numFmtId="0" fontId="0" fillId="2" borderId="0" xfId="0" applyFill="1" applyAlignment="1">
      <alignment wrapText="1"/>
    </xf>
    <xf numFmtId="0" fontId="0" fillId="0" borderId="0" xfId="0"/>
    <xf numFmtId="0" fontId="18" fillId="10" borderId="0" xfId="0" applyFont="1" applyFill="1" applyAlignment="1">
      <alignment horizontal="justify" vertical="justify" wrapText="1"/>
    </xf>
    <xf numFmtId="0" fontId="0" fillId="10" borderId="0" xfId="0" applyFill="1" applyAlignment="1">
      <alignment horizontal="justify" vertical="justify" wrapText="1"/>
    </xf>
    <xf numFmtId="0" fontId="0" fillId="2" borderId="0" xfId="0" applyFill="1" applyAlignment="1">
      <alignment horizontal="right" vertical="top"/>
    </xf>
    <xf numFmtId="0" fontId="0" fillId="2" borderId="0" xfId="0" applyFill="1" applyAlignment="1">
      <alignment horizontal="right" vertical="top" wrapText="1"/>
    </xf>
    <xf numFmtId="10" fontId="19" fillId="10" borderId="4" xfId="0" applyNumberFormat="1" applyFont="1" applyFill="1" applyBorder="1" applyAlignment="1">
      <alignment horizontal="center"/>
    </xf>
    <xf numFmtId="0" fontId="20" fillId="10" borderId="0" xfId="0" applyFont="1" applyFill="1" applyAlignment="1">
      <alignment horizontal="justify" vertical="justify" wrapText="1"/>
    </xf>
    <xf numFmtId="0" fontId="18" fillId="2" borderId="0" xfId="0" applyFont="1" applyFill="1"/>
    <xf numFmtId="0" fontId="18" fillId="2" borderId="0" xfId="0" applyFont="1" applyFill="1" applyAlignment="1">
      <alignment horizontal="right"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/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/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1257300" cy="1905000"/>
    <xdr:pic>
      <xdr:nvPicPr>
        <xdr:cNvPr id="2" name="Logo" descr="This is m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36</xdr:row>
      <xdr:rowOff>0</xdr:rowOff>
    </xdr:from>
    <xdr:ext cx="3267075" cy="762000"/>
    <xdr:pic>
      <xdr:nvPicPr>
        <xdr:cNvPr id="3" name="Logo" descr="This is my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2514600" cy="952500"/>
    <xdr:pic>
      <xdr:nvPicPr>
        <xdr:cNvPr id="2" name="Logo" descr="This is m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showGridLines="0" topLeftCell="A30" workbookViewId="0">
      <selection activeCell="B44" sqref="B44"/>
    </sheetView>
  </sheetViews>
  <sheetFormatPr baseColWidth="10" defaultColWidth="0" defaultRowHeight="14.4" zeroHeight="1" x14ac:dyDescent="0.3"/>
  <cols>
    <col min="1" max="1" width="19" style="1" customWidth="1"/>
    <col min="2" max="2" width="70" style="1" customWidth="1"/>
    <col min="3" max="16384" width="9.109375" hidden="1"/>
  </cols>
  <sheetData>
    <row r="1" spans="2:2" x14ac:dyDescent="0.3"/>
    <row r="2" spans="2:2" x14ac:dyDescent="0.3"/>
    <row r="3" spans="2:2" x14ac:dyDescent="0.3"/>
    <row r="4" spans="2:2" x14ac:dyDescent="0.3"/>
    <row r="5" spans="2:2" x14ac:dyDescent="0.3"/>
    <row r="6" spans="2:2" ht="30" customHeight="1" x14ac:dyDescent="0.7">
      <c r="B6" s="2" t="s">
        <v>0</v>
      </c>
    </row>
    <row r="7" spans="2:2" x14ac:dyDescent="0.3"/>
    <row r="8" spans="2:2" ht="21" x14ac:dyDescent="0.4">
      <c r="B8" s="3" t="s">
        <v>1</v>
      </c>
    </row>
    <row r="9" spans="2:2" ht="21" x14ac:dyDescent="0.4">
      <c r="B9" s="3" t="s">
        <v>2</v>
      </c>
    </row>
    <row r="10" spans="2:2" x14ac:dyDescent="0.3"/>
    <row r="11" spans="2:2" x14ac:dyDescent="0.3"/>
    <row r="12" spans="2:2" x14ac:dyDescent="0.3"/>
    <row r="13" spans="2:2" x14ac:dyDescent="0.3"/>
    <row r="14" spans="2:2" x14ac:dyDescent="0.3"/>
    <row r="15" spans="2:2" x14ac:dyDescent="0.3"/>
    <row r="16" spans="2:2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spans="2:2" x14ac:dyDescent="0.3"/>
    <row r="34" spans="2:2" x14ac:dyDescent="0.3"/>
    <row r="35" spans="2:2" x14ac:dyDescent="0.3"/>
    <row r="36" spans="2:2" ht="17.399999999999999" x14ac:dyDescent="0.35">
      <c r="B36" s="4" t="s">
        <v>3</v>
      </c>
    </row>
    <row r="37" spans="2:2" x14ac:dyDescent="0.3"/>
    <row r="38" spans="2:2" x14ac:dyDescent="0.3"/>
    <row r="39" spans="2:2" x14ac:dyDescent="0.3"/>
    <row r="40" spans="2:2" x14ac:dyDescent="0.3"/>
    <row r="41" spans="2:2" x14ac:dyDescent="0.3"/>
    <row r="42" spans="2:2" ht="15.6" x14ac:dyDescent="0.3">
      <c r="B42" s="5" t="s">
        <v>4</v>
      </c>
    </row>
    <row r="43" spans="2:2" ht="15.6" x14ac:dyDescent="0.3">
      <c r="B43" s="5"/>
    </row>
    <row r="44" spans="2:2" x14ac:dyDescent="0.3">
      <c r="B44" s="54" t="s">
        <v>153</v>
      </c>
    </row>
    <row r="45" spans="2:2" x14ac:dyDescent="0.3">
      <c r="B45" s="1" t="s">
        <v>144</v>
      </c>
    </row>
    <row r="46" spans="2:2" x14ac:dyDescent="0.3"/>
  </sheetData>
  <printOptions horizontalCentered="1" verticalCentered="1"/>
  <pageMargins left="0.39370078740157483" right="0.39370078740157483" top="0.39370078740157483" bottom="0.39370078740157483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0"/>
  <sheetViews>
    <sheetView showGridLines="0" workbookViewId="0"/>
  </sheetViews>
  <sheetFormatPr baseColWidth="10" defaultColWidth="0" defaultRowHeight="14.4" zeroHeight="1" x14ac:dyDescent="0.3"/>
  <cols>
    <col min="1" max="1" width="120" style="1" customWidth="1"/>
    <col min="2" max="16384" width="9.109375" hidden="1"/>
  </cols>
  <sheetData>
    <row r="1" spans="1:1" ht="20.100000000000001" customHeight="1" x14ac:dyDescent="0.4">
      <c r="A1" s="6" t="s">
        <v>5</v>
      </c>
    </row>
    <row r="2" spans="1:1" x14ac:dyDescent="0.3"/>
    <row r="3" spans="1:1" ht="21" x14ac:dyDescent="0.4">
      <c r="A3" s="7" t="s">
        <v>6</v>
      </c>
    </row>
    <row r="4" spans="1:1" x14ac:dyDescent="0.3"/>
    <row r="5" spans="1:1" x14ac:dyDescent="0.3">
      <c r="A5" s="8" t="str">
        <f>HYPERLINK("#Resumen!A1","1. Resumen de Ejecución Presupuestaria por tipo de fuente y categoría de proyecto")</f>
        <v>1. Resumen de Ejecución Presupuestaria por tipo de fuente y categoría de proyecto</v>
      </c>
    </row>
    <row r="6" spans="1:1" x14ac:dyDescent="0.3"/>
    <row r="7" spans="1:1" s="47" customFormat="1" x14ac:dyDescent="0.3">
      <c r="A7" s="8" t="str">
        <f>HYPERLINK("#'Eje. Presupuesto Total'!A1","2. Detalle y Ranking de Ejecución Presupuestaria de Gasto del Presupuesto Total")</f>
        <v>2. Detalle y Ranking de Ejecución Presupuestaria de Gasto del Presupuesto Total</v>
      </c>
    </row>
    <row r="8" spans="1:1" x14ac:dyDescent="0.3">
      <c r="A8" s="9" t="s">
        <v>7</v>
      </c>
    </row>
    <row r="9" spans="1:1" x14ac:dyDescent="0.3">
      <c r="A9" s="9" t="s">
        <v>8</v>
      </c>
    </row>
    <row r="10" spans="1:1" x14ac:dyDescent="0.3">
      <c r="A10" s="9" t="s">
        <v>9</v>
      </c>
    </row>
    <row r="11" spans="1:1" x14ac:dyDescent="0.3">
      <c r="A11" s="9" t="s">
        <v>10</v>
      </c>
    </row>
    <row r="12" spans="1:1" x14ac:dyDescent="0.3">
      <c r="A12" s="9" t="s">
        <v>11</v>
      </c>
    </row>
    <row r="13" spans="1:1" x14ac:dyDescent="0.3"/>
    <row r="14" spans="1:1" x14ac:dyDescent="0.3">
      <c r="A14" s="8" t="str">
        <f>HYPERLINK("#'Eje. Asignación Municipal'!A1","3. Ejecución Presupuestaria de Gasto por Tipo de Fuente")</f>
        <v>3. Ejecución Presupuestaria de Gasto por Tipo de Fuente</v>
      </c>
    </row>
    <row r="15" spans="1:1" x14ac:dyDescent="0.3"/>
    <row r="16" spans="1:1" s="47" customFormat="1" x14ac:dyDescent="0.3">
      <c r="A16" s="8" t="str">
        <f>HYPERLINK("#'Eje. Asignación Municipal'!A2","Detalle y Ranking de Ejecución Presupuestaria de Gasto de Asignación Municipal")</f>
        <v>Detalle y Ranking de Ejecución Presupuestaria de Gasto de Asignación Municipal</v>
      </c>
    </row>
    <row r="17" spans="1:1" x14ac:dyDescent="0.3">
      <c r="A17" s="9" t="s">
        <v>7</v>
      </c>
    </row>
    <row r="18" spans="1:1" x14ac:dyDescent="0.3">
      <c r="A18" s="9" t="s">
        <v>8</v>
      </c>
    </row>
    <row r="19" spans="1:1" x14ac:dyDescent="0.3">
      <c r="A19" s="9" t="s">
        <v>9</v>
      </c>
    </row>
    <row r="20" spans="1:1" x14ac:dyDescent="0.3">
      <c r="A20" s="9" t="s">
        <v>10</v>
      </c>
    </row>
    <row r="21" spans="1:1" x14ac:dyDescent="0.3">
      <c r="A21" s="9" t="s">
        <v>11</v>
      </c>
    </row>
    <row r="22" spans="1:1" x14ac:dyDescent="0.3"/>
    <row r="23" spans="1:1" s="47" customFormat="1" x14ac:dyDescent="0.3">
      <c r="A23" s="8" t="str">
        <f>HYPERLINK("#'Eje. Recursos P'!A1","Detalle y Ranking de Ejecución Presupuestaria de Gasto de Recursos Propios")</f>
        <v>Detalle y Ranking de Ejecución Presupuestaria de Gasto de Recursos Propios</v>
      </c>
    </row>
    <row r="24" spans="1:1" x14ac:dyDescent="0.3">
      <c r="A24" s="9" t="s">
        <v>7</v>
      </c>
    </row>
    <row r="25" spans="1:1" x14ac:dyDescent="0.3">
      <c r="A25" s="9" t="s">
        <v>8</v>
      </c>
    </row>
    <row r="26" spans="1:1" x14ac:dyDescent="0.3">
      <c r="A26" s="9" t="s">
        <v>9</v>
      </c>
    </row>
    <row r="27" spans="1:1" x14ac:dyDescent="0.3">
      <c r="A27" s="9" t="s">
        <v>10</v>
      </c>
    </row>
    <row r="28" spans="1:1" x14ac:dyDescent="0.3">
      <c r="A28" s="9" t="s">
        <v>11</v>
      </c>
    </row>
    <row r="29" spans="1:1" x14ac:dyDescent="0.3"/>
    <row r="30" spans="1:1" x14ac:dyDescent="0.3">
      <c r="A30" s="8" t="str">
        <f>HYPERLINK("#'Eje. Presupuesto Corriente'!A1","4. Ejecución Presupuestaria de Gasto por Categoría de Proyecto")</f>
        <v>4. Ejecución Presupuestaria de Gasto por Categoría de Proyecto</v>
      </c>
    </row>
    <row r="31" spans="1:1" x14ac:dyDescent="0.3"/>
    <row r="32" spans="1:1" s="47" customFormat="1" x14ac:dyDescent="0.3">
      <c r="A32" s="8" t="str">
        <f>HYPERLINK("#'Eje. Presupuesto Corriente'!A2","Detalle y Ranking de Ejecución Presupuestaria de Gasto Corriente")</f>
        <v>Detalle y Ranking de Ejecución Presupuestaria de Gasto Corriente</v>
      </c>
    </row>
    <row r="33" spans="1:1" x14ac:dyDescent="0.3">
      <c r="A33" s="9" t="s">
        <v>7</v>
      </c>
    </row>
    <row r="34" spans="1:1" x14ac:dyDescent="0.3">
      <c r="A34" s="9" t="s">
        <v>8</v>
      </c>
    </row>
    <row r="35" spans="1:1" x14ac:dyDescent="0.3">
      <c r="A35" s="9" t="s">
        <v>9</v>
      </c>
    </row>
    <row r="36" spans="1:1" x14ac:dyDescent="0.3">
      <c r="A36" s="9" t="s">
        <v>10</v>
      </c>
    </row>
    <row r="37" spans="1:1" x14ac:dyDescent="0.3">
      <c r="A37" s="9" t="s">
        <v>11</v>
      </c>
    </row>
    <row r="38" spans="1:1" x14ac:dyDescent="0.3"/>
    <row r="39" spans="1:1" s="47" customFormat="1" x14ac:dyDescent="0.3">
      <c r="A39" s="8" t="str">
        <f>HYPERLINK("#'Eje. Presupuesto Inv'!A1","Detalle y Ranking de Ejecución Presupuestaria de Gasto de Inversión")</f>
        <v>Detalle y Ranking de Ejecución Presupuestaria de Gasto de Inversión</v>
      </c>
    </row>
    <row r="40" spans="1:1" x14ac:dyDescent="0.3">
      <c r="A40" s="9" t="s">
        <v>7</v>
      </c>
    </row>
    <row r="41" spans="1:1" x14ac:dyDescent="0.3">
      <c r="A41" s="9" t="s">
        <v>8</v>
      </c>
    </row>
    <row r="42" spans="1:1" x14ac:dyDescent="0.3">
      <c r="A42" s="9" t="s">
        <v>9</v>
      </c>
    </row>
    <row r="43" spans="1:1" x14ac:dyDescent="0.3">
      <c r="A43" s="9" t="s">
        <v>10</v>
      </c>
    </row>
    <row r="44" spans="1:1" x14ac:dyDescent="0.3">
      <c r="A44" s="9" t="s">
        <v>11</v>
      </c>
    </row>
    <row r="45" spans="1:1" x14ac:dyDescent="0.3"/>
    <row r="46" spans="1:1" x14ac:dyDescent="0.3">
      <c r="A46" s="8" t="str">
        <f>HYPERLINK("#Notas!A1","5. Notas Técnicas del Reporte de Ejecución Presupuestaria de Gasto")</f>
        <v>5. Notas Técnicas del Reporte de Ejecución Presupuestaria de Gasto</v>
      </c>
    </row>
    <row r="47" spans="1:1" x14ac:dyDescent="0.3"/>
    <row r="48" spans="1:1" x14ac:dyDescent="0.3"/>
    <row r="49" x14ac:dyDescent="0.3"/>
    <row r="50" x14ac:dyDescent="0.3"/>
  </sheetData>
  <printOptions horizontalCentered="1" verticalCentered="1"/>
  <pageMargins left="0.39370078740157483" right="0.39370078740157483" top="0.39370078740157483" bottom="0.39370078740157483" header="0" footer="0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zoomScale="85" zoomScaleNormal="85" workbookViewId="0">
      <selection activeCell="A14" sqref="A14"/>
    </sheetView>
  </sheetViews>
  <sheetFormatPr baseColWidth="10" defaultColWidth="0" defaultRowHeight="14.4" zeroHeight="1" x14ac:dyDescent="0.3"/>
  <cols>
    <col min="1" max="1" width="18.33203125" customWidth="1"/>
    <col min="2" max="2" width="40.6640625" customWidth="1"/>
    <col min="3" max="4" width="23" customWidth="1"/>
    <col min="5" max="5" width="23.44140625" customWidth="1"/>
    <col min="6" max="6" width="23" customWidth="1"/>
    <col min="7" max="7" width="24" customWidth="1"/>
    <col min="8" max="8" width="1.6640625" customWidth="1"/>
    <col min="9" max="16384" width="9.109375" hidden="1"/>
  </cols>
  <sheetData>
    <row r="1" spans="1:7" ht="50.1" customHeight="1" x14ac:dyDescent="0.3">
      <c r="A1" s="56" t="s">
        <v>12</v>
      </c>
      <c r="B1" s="57"/>
      <c r="C1" s="57"/>
      <c r="D1" s="57"/>
      <c r="E1" s="57"/>
      <c r="F1" s="57"/>
      <c r="G1" s="57"/>
    </row>
    <row r="2" spans="1:7" ht="15.6" x14ac:dyDescent="0.3">
      <c r="A2" s="58" t="s">
        <v>13</v>
      </c>
      <c r="B2" s="59"/>
      <c r="C2" s="59"/>
      <c r="D2" s="59"/>
      <c r="E2" s="59"/>
      <c r="F2" s="59"/>
      <c r="G2" s="59"/>
    </row>
    <row r="3" spans="1:7" ht="15.6" x14ac:dyDescent="0.3">
      <c r="A3" s="58" t="s">
        <v>14</v>
      </c>
      <c r="B3" s="59"/>
      <c r="C3" s="59"/>
      <c r="D3" s="59"/>
      <c r="E3" s="59"/>
      <c r="F3" s="59"/>
      <c r="G3" s="59"/>
    </row>
    <row r="4" spans="1:7" x14ac:dyDescent="0.3"/>
    <row r="5" spans="1:7" x14ac:dyDescent="0.3"/>
    <row r="6" spans="1:7" ht="15.6" x14ac:dyDescent="0.3">
      <c r="A6" s="58" t="s">
        <v>15</v>
      </c>
      <c r="B6" s="59"/>
      <c r="C6" s="59"/>
      <c r="D6" s="59"/>
      <c r="E6" s="59"/>
      <c r="F6" s="59"/>
      <c r="G6" s="59"/>
    </row>
    <row r="7" spans="1:7" x14ac:dyDescent="0.3"/>
    <row r="8" spans="1:7" ht="65.099999999999994" customHeight="1" x14ac:dyDescent="0.3">
      <c r="A8" s="11" t="s">
        <v>16</v>
      </c>
      <c r="B8" s="11" t="s">
        <v>17</v>
      </c>
      <c r="C8" s="12" t="s">
        <v>18</v>
      </c>
      <c r="D8" s="12" t="s">
        <v>19</v>
      </c>
      <c r="E8" s="12" t="s">
        <v>20</v>
      </c>
      <c r="F8" s="12" t="s">
        <v>21</v>
      </c>
      <c r="G8" s="12" t="s">
        <v>22</v>
      </c>
    </row>
    <row r="9" spans="1:7" ht="36.75" customHeight="1" x14ac:dyDescent="0.3">
      <c r="A9" s="60" t="s">
        <v>23</v>
      </c>
      <c r="B9" s="16" t="s">
        <v>24</v>
      </c>
      <c r="C9" s="17">
        <v>761300807.55999994</v>
      </c>
      <c r="D9" s="17">
        <v>672361324.23000002</v>
      </c>
      <c r="E9" s="18">
        <v>0.88319999999999999</v>
      </c>
      <c r="F9" s="17">
        <v>629206727.02999997</v>
      </c>
      <c r="G9" s="18">
        <v>0.82650000000000001</v>
      </c>
    </row>
    <row r="10" spans="1:7" ht="19.5" customHeight="1" x14ac:dyDescent="0.3">
      <c r="A10" s="61"/>
      <c r="B10" s="15"/>
      <c r="C10" s="15"/>
      <c r="D10" s="15"/>
      <c r="E10" s="15"/>
      <c r="F10" s="15"/>
      <c r="G10" s="15"/>
    </row>
    <row r="11" spans="1:7" ht="38.1" customHeight="1" x14ac:dyDescent="0.3">
      <c r="A11" s="62" t="s">
        <v>25</v>
      </c>
      <c r="B11" s="16" t="s">
        <v>26</v>
      </c>
      <c r="C11" s="17">
        <v>865825554.11000001</v>
      </c>
      <c r="D11" s="17">
        <v>761538010.04999995</v>
      </c>
      <c r="E11" s="18">
        <v>0.87955099999999997</v>
      </c>
      <c r="F11" s="17">
        <v>709739003.73000002</v>
      </c>
      <c r="G11" s="18">
        <v>0.81972500000000004</v>
      </c>
    </row>
    <row r="12" spans="1:7" ht="33.9" customHeight="1" x14ac:dyDescent="0.3">
      <c r="A12" s="63"/>
      <c r="B12" s="12" t="s">
        <v>23</v>
      </c>
      <c r="C12" s="22">
        <v>1627126361.6700001</v>
      </c>
      <c r="D12" s="22">
        <v>1433899334.28</v>
      </c>
      <c r="E12" s="23">
        <v>0.88124599999999997</v>
      </c>
      <c r="F12" s="22">
        <v>1338945730.76</v>
      </c>
      <c r="G12" s="23">
        <v>0.82289000000000001</v>
      </c>
    </row>
    <row r="13" spans="1:7" x14ac:dyDescent="0.3"/>
    <row r="14" spans="1:7" x14ac:dyDescent="0.3"/>
    <row r="15" spans="1:7" ht="15.6" x14ac:dyDescent="0.3">
      <c r="A15" s="58" t="s">
        <v>27</v>
      </c>
      <c r="B15" s="59"/>
      <c r="C15" s="59"/>
      <c r="D15" s="59"/>
      <c r="E15" s="59"/>
      <c r="F15" s="59"/>
      <c r="G15" s="59"/>
    </row>
    <row r="16" spans="1:7" x14ac:dyDescent="0.3"/>
    <row r="17" spans="1:7" ht="62.4" x14ac:dyDescent="0.3">
      <c r="A17" s="13" t="s">
        <v>16</v>
      </c>
      <c r="B17" s="13" t="s">
        <v>17</v>
      </c>
      <c r="C17" s="14" t="s">
        <v>18</v>
      </c>
      <c r="D17" s="14" t="s">
        <v>19</v>
      </c>
      <c r="E17" s="14" t="s">
        <v>20</v>
      </c>
      <c r="F17" s="14" t="s">
        <v>21</v>
      </c>
      <c r="G17" s="14" t="s">
        <v>22</v>
      </c>
    </row>
    <row r="18" spans="1:7" ht="36.75" customHeight="1" x14ac:dyDescent="0.3">
      <c r="A18" s="64" t="s">
        <v>28</v>
      </c>
      <c r="B18" s="19" t="s">
        <v>24</v>
      </c>
      <c r="C18" s="20">
        <v>761300807.55999994</v>
      </c>
      <c r="D18" s="20">
        <v>672361324.23000002</v>
      </c>
      <c r="E18" s="21">
        <v>0.88317400000000001</v>
      </c>
      <c r="F18" s="20">
        <v>629206727.02999997</v>
      </c>
      <c r="G18" s="21">
        <v>0.82648900000000003</v>
      </c>
    </row>
    <row r="19" spans="1:7" ht="15.6" x14ac:dyDescent="0.3">
      <c r="A19" s="65"/>
      <c r="B19" s="15"/>
      <c r="C19" s="15"/>
      <c r="D19" s="15"/>
      <c r="E19" s="15"/>
      <c r="F19" s="15"/>
      <c r="G19" s="15"/>
    </row>
    <row r="20" spans="1:7" ht="38.25" customHeight="1" x14ac:dyDescent="0.3">
      <c r="A20" s="65"/>
      <c r="B20" s="19" t="s">
        <v>26</v>
      </c>
      <c r="C20" s="20">
        <v>264932210.36000001</v>
      </c>
      <c r="D20" s="20">
        <v>246517555.31</v>
      </c>
      <c r="E20" s="21">
        <v>0.93049300000000001</v>
      </c>
      <c r="F20" s="20">
        <v>221735437.59999999</v>
      </c>
      <c r="G20" s="21">
        <v>0.83695200000000003</v>
      </c>
    </row>
    <row r="21" spans="1:7" ht="34.5" customHeight="1" x14ac:dyDescent="0.3">
      <c r="A21" s="65"/>
      <c r="B21" s="14" t="s">
        <v>29</v>
      </c>
      <c r="C21" s="24">
        <v>1026233017.92</v>
      </c>
      <c r="D21" s="24">
        <v>918878879.53999996</v>
      </c>
      <c r="E21" s="25">
        <v>0.89539000000000002</v>
      </c>
      <c r="F21" s="24">
        <v>850942164.63</v>
      </c>
      <c r="G21" s="25">
        <v>0.82918999999999998</v>
      </c>
    </row>
    <row r="22" spans="1:7" x14ac:dyDescent="0.3"/>
    <row r="23" spans="1:7" ht="65.099999999999994" customHeight="1" x14ac:dyDescent="0.3">
      <c r="A23" s="13" t="s">
        <v>16</v>
      </c>
      <c r="B23" s="13" t="s">
        <v>17</v>
      </c>
      <c r="C23" s="14" t="s">
        <v>18</v>
      </c>
      <c r="D23" s="14" t="s">
        <v>19</v>
      </c>
      <c r="E23" s="14" t="s">
        <v>20</v>
      </c>
      <c r="F23" s="14" t="s">
        <v>21</v>
      </c>
      <c r="G23" s="14" t="s">
        <v>22</v>
      </c>
    </row>
    <row r="24" spans="1:7" ht="38.1" customHeight="1" x14ac:dyDescent="0.3">
      <c r="A24" s="66" t="s">
        <v>30</v>
      </c>
      <c r="B24" s="19" t="s">
        <v>26</v>
      </c>
      <c r="C24" s="20">
        <v>600893343.75</v>
      </c>
      <c r="D24" s="20">
        <v>515020454.74000001</v>
      </c>
      <c r="E24" s="21">
        <v>0.85709100000000005</v>
      </c>
      <c r="F24" s="20">
        <v>488003566.13</v>
      </c>
      <c r="G24" s="21">
        <v>0.81213000000000002</v>
      </c>
    </row>
    <row r="25" spans="1:7" ht="33.9" customHeight="1" x14ac:dyDescent="0.3">
      <c r="A25" s="67"/>
      <c r="B25" s="14" t="s">
        <v>31</v>
      </c>
      <c r="C25" s="24">
        <v>600893343.75</v>
      </c>
      <c r="D25" s="24">
        <v>515020454.74000001</v>
      </c>
      <c r="E25" s="25">
        <v>0.85709100000000005</v>
      </c>
      <c r="F25" s="24">
        <v>488003566.13</v>
      </c>
      <c r="G25" s="25">
        <v>0.81213000000000002</v>
      </c>
    </row>
    <row r="26" spans="1:7" x14ac:dyDescent="0.3"/>
    <row r="27" spans="1:7" x14ac:dyDescent="0.3"/>
    <row r="28" spans="1:7" ht="15.6" x14ac:dyDescent="0.3">
      <c r="A28" s="58" t="s">
        <v>32</v>
      </c>
      <c r="B28" s="59"/>
      <c r="C28" s="59"/>
      <c r="D28" s="59"/>
      <c r="E28" s="59"/>
      <c r="F28" s="59"/>
      <c r="G28" s="59"/>
    </row>
    <row r="29" spans="1:7" x14ac:dyDescent="0.3"/>
    <row r="30" spans="1:7" ht="62.4" x14ac:dyDescent="0.3">
      <c r="A30" s="26" t="s">
        <v>33</v>
      </c>
      <c r="B30" s="27" t="s">
        <v>17</v>
      </c>
      <c r="C30" s="26" t="s">
        <v>18</v>
      </c>
      <c r="D30" s="26" t="s">
        <v>19</v>
      </c>
      <c r="E30" s="26" t="s">
        <v>20</v>
      </c>
      <c r="F30" s="26" t="s">
        <v>21</v>
      </c>
      <c r="G30" s="26" t="s">
        <v>22</v>
      </c>
    </row>
    <row r="31" spans="1:7" ht="36.75" customHeight="1" x14ac:dyDescent="0.3">
      <c r="A31" s="60" t="s">
        <v>34</v>
      </c>
      <c r="B31" s="30" t="s">
        <v>24</v>
      </c>
      <c r="C31" s="31">
        <v>389800581.01999998</v>
      </c>
      <c r="D31" s="31">
        <v>361057711.97000003</v>
      </c>
      <c r="E31" s="32">
        <v>0.92626299999999995</v>
      </c>
      <c r="F31" s="31">
        <v>354360679.38999999</v>
      </c>
      <c r="G31" s="32">
        <v>0.90908199999999995</v>
      </c>
    </row>
    <row r="32" spans="1:7" ht="15.6" x14ac:dyDescent="0.3">
      <c r="A32" s="61"/>
      <c r="B32" s="15"/>
      <c r="C32" s="15"/>
      <c r="D32" s="15"/>
      <c r="E32" s="15"/>
      <c r="F32" s="15"/>
      <c r="G32" s="15"/>
    </row>
    <row r="33" spans="1:7" ht="38.25" customHeight="1" x14ac:dyDescent="0.3">
      <c r="A33" s="62" t="s">
        <v>35</v>
      </c>
      <c r="B33" s="30" t="s">
        <v>26</v>
      </c>
      <c r="C33" s="31">
        <v>389065814</v>
      </c>
      <c r="D33" s="31">
        <v>360592910.30000001</v>
      </c>
      <c r="E33" s="32">
        <v>0.926817</v>
      </c>
      <c r="F33" s="31">
        <v>354934393.26999998</v>
      </c>
      <c r="G33" s="32">
        <v>0.912273</v>
      </c>
    </row>
    <row r="34" spans="1:7" ht="34.5" customHeight="1" x14ac:dyDescent="0.3">
      <c r="A34" s="63"/>
      <c r="B34" s="26" t="s">
        <v>36</v>
      </c>
      <c r="C34" s="28">
        <v>778866395.01999998</v>
      </c>
      <c r="D34" s="28">
        <v>721650622.26999998</v>
      </c>
      <c r="E34" s="29">
        <v>0.92654000000000003</v>
      </c>
      <c r="F34" s="28">
        <v>709295072.65999997</v>
      </c>
      <c r="G34" s="29">
        <v>0.91067600000000004</v>
      </c>
    </row>
    <row r="35" spans="1:7" x14ac:dyDescent="0.3"/>
    <row r="36" spans="1:7" ht="62.4" x14ac:dyDescent="0.3">
      <c r="A36" s="26" t="s">
        <v>33</v>
      </c>
      <c r="B36" s="27" t="s">
        <v>17</v>
      </c>
      <c r="C36" s="26" t="s">
        <v>18</v>
      </c>
      <c r="D36" s="26" t="s">
        <v>19</v>
      </c>
      <c r="E36" s="26" t="s">
        <v>20</v>
      </c>
      <c r="F36" s="26" t="s">
        <v>21</v>
      </c>
      <c r="G36" s="26" t="s">
        <v>22</v>
      </c>
    </row>
    <row r="37" spans="1:7" ht="36.75" customHeight="1" x14ac:dyDescent="0.3">
      <c r="A37" s="60" t="s">
        <v>37</v>
      </c>
      <c r="B37" s="30" t="s">
        <v>24</v>
      </c>
      <c r="C37" s="31">
        <v>371500226.54000002</v>
      </c>
      <c r="D37" s="31">
        <v>311303612.25999999</v>
      </c>
      <c r="E37" s="32">
        <v>0.83796300000000001</v>
      </c>
      <c r="F37" s="31">
        <v>274846047.63999999</v>
      </c>
      <c r="G37" s="32">
        <v>0.73982700000000001</v>
      </c>
    </row>
    <row r="38" spans="1:7" ht="15.6" x14ac:dyDescent="0.3">
      <c r="A38" s="61"/>
      <c r="B38" s="15"/>
      <c r="C38" s="15"/>
      <c r="D38" s="15"/>
      <c r="E38" s="15"/>
      <c r="F38" s="15"/>
      <c r="G38" s="15"/>
    </row>
    <row r="39" spans="1:7" ht="38.25" customHeight="1" x14ac:dyDescent="0.3">
      <c r="A39" s="62" t="s">
        <v>25</v>
      </c>
      <c r="B39" s="30" t="s">
        <v>26</v>
      </c>
      <c r="C39" s="31">
        <v>476759740.11000001</v>
      </c>
      <c r="D39" s="31">
        <v>400945099.75</v>
      </c>
      <c r="E39" s="32">
        <v>0.84097900000000003</v>
      </c>
      <c r="F39" s="31">
        <v>354804610.45999998</v>
      </c>
      <c r="G39" s="32">
        <v>0.74419999999999997</v>
      </c>
    </row>
    <row r="40" spans="1:7" ht="34.5" customHeight="1" x14ac:dyDescent="0.3">
      <c r="A40" s="63"/>
      <c r="B40" s="26" t="s">
        <v>38</v>
      </c>
      <c r="C40" s="28">
        <v>848259966.64999998</v>
      </c>
      <c r="D40" s="28">
        <v>712248712.00999999</v>
      </c>
      <c r="E40" s="29">
        <v>0.83965900000000004</v>
      </c>
      <c r="F40" s="28">
        <v>629650658.10000002</v>
      </c>
      <c r="G40" s="29">
        <v>0.74228499999999997</v>
      </c>
    </row>
    <row r="41" spans="1:7" x14ac:dyDescent="0.3"/>
  </sheetData>
  <mergeCells count="14">
    <mergeCell ref="A31:A32"/>
    <mergeCell ref="A33:A34"/>
    <mergeCell ref="A37:A38"/>
    <mergeCell ref="A39:A40"/>
    <mergeCell ref="A11:A12"/>
    <mergeCell ref="A15:G15"/>
    <mergeCell ref="A18:A21"/>
    <mergeCell ref="A24:A25"/>
    <mergeCell ref="A28:G28"/>
    <mergeCell ref="A1:G1"/>
    <mergeCell ref="A2:G2"/>
    <mergeCell ref="A3:G3"/>
    <mergeCell ref="A6:G6"/>
    <mergeCell ref="A9:A10"/>
  </mergeCells>
  <printOptions horizontalCentered="1" verticalCentered="1"/>
  <pageMargins left="0.39370078740157483" right="0.39370078740157483" top="0.39370078740157483" bottom="0.39370078740157483" header="0" footer="0"/>
  <pageSetup paperSize="9" scale="5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3"/>
  <sheetViews>
    <sheetView showGridLines="0" zoomScale="85" zoomScaleNormal="85" workbookViewId="0">
      <selection sqref="A1:G1"/>
    </sheetView>
  </sheetViews>
  <sheetFormatPr baseColWidth="10" defaultColWidth="0" defaultRowHeight="14.4" zeroHeight="1" x14ac:dyDescent="0.3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8" width="1.109375" customWidth="1"/>
    <col min="9" max="16384" width="9.109375" hidden="1"/>
  </cols>
  <sheetData>
    <row r="1" spans="1:7" ht="140.1" customHeight="1" x14ac:dyDescent="0.3">
      <c r="A1" s="68" t="s">
        <v>147</v>
      </c>
      <c r="B1" s="69"/>
      <c r="C1" s="69"/>
      <c r="D1" s="69"/>
      <c r="E1" s="69"/>
      <c r="F1" s="69"/>
      <c r="G1" s="69"/>
    </row>
    <row r="2" spans="1:7" x14ac:dyDescent="0.3">
      <c r="A2" s="69"/>
      <c r="B2" s="69"/>
      <c r="C2" s="69"/>
      <c r="D2" s="69"/>
      <c r="E2" s="69"/>
      <c r="F2" s="69"/>
      <c r="G2" s="69"/>
    </row>
    <row r="3" spans="1:7" ht="15.6" x14ac:dyDescent="0.3">
      <c r="A3" s="70" t="s">
        <v>39</v>
      </c>
      <c r="B3" s="69"/>
      <c r="C3" s="69"/>
      <c r="D3" s="69"/>
      <c r="E3" s="69"/>
      <c r="F3" s="69"/>
      <c r="G3" s="69"/>
    </row>
    <row r="4" spans="1:7" ht="15.6" x14ac:dyDescent="0.3">
      <c r="A4" s="70" t="s">
        <v>40</v>
      </c>
      <c r="B4" s="69"/>
      <c r="C4" s="69"/>
      <c r="D4" s="69"/>
      <c r="E4" s="69"/>
      <c r="F4" s="69"/>
      <c r="G4" s="69"/>
    </row>
    <row r="5" spans="1:7" ht="39.6" x14ac:dyDescent="0.3">
      <c r="A5" s="33" t="s">
        <v>41</v>
      </c>
      <c r="B5" s="34" t="s">
        <v>42</v>
      </c>
      <c r="C5" s="33" t="s">
        <v>18</v>
      </c>
      <c r="D5" s="33" t="s">
        <v>19</v>
      </c>
      <c r="E5" s="33" t="s">
        <v>43</v>
      </c>
      <c r="F5" s="33" t="s">
        <v>21</v>
      </c>
      <c r="G5" s="33" t="s">
        <v>44</v>
      </c>
    </row>
    <row r="6" spans="1:7" ht="15.6" x14ac:dyDescent="0.3">
      <c r="A6" s="71">
        <v>1</v>
      </c>
      <c r="B6" s="38" t="s">
        <v>45</v>
      </c>
      <c r="C6" s="39">
        <v>266515967.33000001</v>
      </c>
      <c r="D6" s="39">
        <v>257127450.81</v>
      </c>
      <c r="E6" s="40">
        <v>0.96477299999999999</v>
      </c>
      <c r="F6" s="39">
        <v>254349937.13999999</v>
      </c>
      <c r="G6" s="40">
        <v>0.95435199999999998</v>
      </c>
    </row>
    <row r="7" spans="1:7" ht="15.6" x14ac:dyDescent="0.3">
      <c r="A7" s="72"/>
      <c r="B7" s="35" t="s">
        <v>45</v>
      </c>
      <c r="C7" s="36">
        <v>260280669.94</v>
      </c>
      <c r="D7" s="36">
        <v>251815400.69999999</v>
      </c>
      <c r="E7" s="37">
        <v>0.967476</v>
      </c>
      <c r="F7" s="36">
        <v>249080647.25</v>
      </c>
      <c r="G7" s="37">
        <v>0.95696899999999996</v>
      </c>
    </row>
    <row r="8" spans="1:7" ht="15.6" x14ac:dyDescent="0.3">
      <c r="A8" s="72"/>
      <c r="B8" s="35" t="s">
        <v>46</v>
      </c>
      <c r="C8" s="36">
        <v>6235297.3899999997</v>
      </c>
      <c r="D8" s="36">
        <v>5312050.1100000003</v>
      </c>
      <c r="E8" s="37">
        <v>0.85193200000000002</v>
      </c>
      <c r="F8" s="36">
        <v>5269289.8899999997</v>
      </c>
      <c r="G8" s="37">
        <v>0.84507399999999999</v>
      </c>
    </row>
    <row r="9" spans="1:7" ht="15.6" x14ac:dyDescent="0.3">
      <c r="A9" s="71">
        <v>2</v>
      </c>
      <c r="B9" s="38" t="s">
        <v>47</v>
      </c>
      <c r="C9" s="39">
        <v>302221252.20999998</v>
      </c>
      <c r="D9" s="39">
        <v>289743984.06999999</v>
      </c>
      <c r="E9" s="40">
        <v>0.95871499999999998</v>
      </c>
      <c r="F9" s="39">
        <v>286163057.35000002</v>
      </c>
      <c r="G9" s="40">
        <v>0.94686599999999999</v>
      </c>
    </row>
    <row r="10" spans="1:7" ht="15.6" x14ac:dyDescent="0.3">
      <c r="A10" s="72"/>
      <c r="B10" s="35" t="s">
        <v>48</v>
      </c>
      <c r="C10" s="36">
        <v>184666939.93000001</v>
      </c>
      <c r="D10" s="36">
        <v>177864813.78</v>
      </c>
      <c r="E10" s="37">
        <v>0.96316500000000005</v>
      </c>
      <c r="F10" s="36">
        <v>176255293.59999999</v>
      </c>
      <c r="G10" s="37">
        <v>0.95445000000000002</v>
      </c>
    </row>
    <row r="11" spans="1:7" ht="15.6" x14ac:dyDescent="0.3">
      <c r="A11" s="72"/>
      <c r="B11" s="35" t="s">
        <v>49</v>
      </c>
      <c r="C11" s="36">
        <v>37561280.200000003</v>
      </c>
      <c r="D11" s="36">
        <v>36404683.240000002</v>
      </c>
      <c r="E11" s="37">
        <v>0.96920799999999996</v>
      </c>
      <c r="F11" s="36">
        <v>35640326.630000003</v>
      </c>
      <c r="G11" s="37">
        <v>0.94885799999999998</v>
      </c>
    </row>
    <row r="12" spans="1:7" ht="15.6" x14ac:dyDescent="0.3">
      <c r="A12" s="72"/>
      <c r="B12" s="35" t="s">
        <v>50</v>
      </c>
      <c r="C12" s="36">
        <v>74139889.810000002</v>
      </c>
      <c r="D12" s="36">
        <v>70047796.159999996</v>
      </c>
      <c r="E12" s="37">
        <v>0.94480600000000003</v>
      </c>
      <c r="F12" s="36">
        <v>69104316.560000002</v>
      </c>
      <c r="G12" s="37">
        <v>0.93208000000000002</v>
      </c>
    </row>
    <row r="13" spans="1:7" ht="15.6" x14ac:dyDescent="0.3">
      <c r="A13" s="72"/>
      <c r="B13" s="35" t="s">
        <v>51</v>
      </c>
      <c r="C13" s="36">
        <v>975594.37</v>
      </c>
      <c r="D13" s="36">
        <v>901181.34</v>
      </c>
      <c r="E13" s="37">
        <v>0.92372500000000002</v>
      </c>
      <c r="F13" s="36">
        <v>901181.34</v>
      </c>
      <c r="G13" s="37">
        <v>0.92372500000000002</v>
      </c>
    </row>
    <row r="14" spans="1:7" ht="15.6" x14ac:dyDescent="0.3">
      <c r="A14" s="72"/>
      <c r="B14" s="35" t="s">
        <v>52</v>
      </c>
      <c r="C14" s="36">
        <v>4877547.9000000004</v>
      </c>
      <c r="D14" s="36">
        <v>4525509.55</v>
      </c>
      <c r="E14" s="37">
        <v>0.92782500000000001</v>
      </c>
      <c r="F14" s="36">
        <v>4261939.22</v>
      </c>
      <c r="G14" s="37">
        <v>0.87378699999999998</v>
      </c>
    </row>
    <row r="15" spans="1:7" ht="15.6" x14ac:dyDescent="0.3">
      <c r="A15" s="71">
        <v>3</v>
      </c>
      <c r="B15" s="38" t="s">
        <v>53</v>
      </c>
      <c r="C15" s="39">
        <v>27678300.370000001</v>
      </c>
      <c r="D15" s="39">
        <v>25502899.010000002</v>
      </c>
      <c r="E15" s="40">
        <v>0.921404</v>
      </c>
      <c r="F15" s="39">
        <v>24370885.27</v>
      </c>
      <c r="G15" s="40">
        <v>0.88050499999999998</v>
      </c>
    </row>
    <row r="16" spans="1:7" ht="15.6" x14ac:dyDescent="0.3">
      <c r="A16" s="72"/>
      <c r="B16" s="35" t="s">
        <v>54</v>
      </c>
      <c r="C16" s="36">
        <v>6904614.5999999996</v>
      </c>
      <c r="D16" s="36">
        <v>6747505.8499999996</v>
      </c>
      <c r="E16" s="37">
        <v>0.97724599999999995</v>
      </c>
      <c r="F16" s="36">
        <v>6726623.5499999998</v>
      </c>
      <c r="G16" s="37">
        <v>0.974221</v>
      </c>
    </row>
    <row r="17" spans="1:7" ht="15.6" x14ac:dyDescent="0.3">
      <c r="A17" s="72"/>
      <c r="B17" s="35" t="s">
        <v>55</v>
      </c>
      <c r="C17" s="36">
        <v>5063114.6100000003</v>
      </c>
      <c r="D17" s="36">
        <v>4717272.71</v>
      </c>
      <c r="E17" s="37">
        <v>0.93169400000000002</v>
      </c>
      <c r="F17" s="36">
        <v>4717272.71</v>
      </c>
      <c r="G17" s="37">
        <v>0.93169400000000002</v>
      </c>
    </row>
    <row r="18" spans="1:7" ht="15.6" x14ac:dyDescent="0.3">
      <c r="A18" s="72"/>
      <c r="B18" s="35" t="s">
        <v>56</v>
      </c>
      <c r="C18" s="36">
        <v>15710571.16</v>
      </c>
      <c r="D18" s="36">
        <v>14038120.449999999</v>
      </c>
      <c r="E18" s="37">
        <v>0.89354599999999995</v>
      </c>
      <c r="F18" s="36">
        <v>12926989.01</v>
      </c>
      <c r="G18" s="52">
        <v>0.82282100000000002</v>
      </c>
    </row>
    <row r="19" spans="1:7" ht="15.6" x14ac:dyDescent="0.3">
      <c r="A19" s="71">
        <v>4</v>
      </c>
      <c r="B19" s="38" t="s">
        <v>57</v>
      </c>
      <c r="C19" s="39">
        <v>2268947.58</v>
      </c>
      <c r="D19" s="39">
        <v>2029726.65</v>
      </c>
      <c r="E19" s="40">
        <v>0.894567</v>
      </c>
      <c r="F19" s="39">
        <v>1992811.05</v>
      </c>
      <c r="G19" s="40">
        <v>0.87829800000000002</v>
      </c>
    </row>
    <row r="20" spans="1:7" ht="15.6" x14ac:dyDescent="0.3">
      <c r="A20" s="72"/>
      <c r="B20" s="35" t="s">
        <v>58</v>
      </c>
      <c r="C20" s="36">
        <v>1538908.08</v>
      </c>
      <c r="D20" s="36">
        <v>1416892.42</v>
      </c>
      <c r="E20" s="37">
        <v>0.920713</v>
      </c>
      <c r="F20" s="36">
        <v>1392779.42</v>
      </c>
      <c r="G20" s="37">
        <v>0.90504399999999996</v>
      </c>
    </row>
    <row r="21" spans="1:7" ht="15.6" x14ac:dyDescent="0.3">
      <c r="A21" s="72"/>
      <c r="B21" s="35" t="s">
        <v>59</v>
      </c>
      <c r="C21" s="36">
        <v>730039.5</v>
      </c>
      <c r="D21" s="36">
        <v>612834.23</v>
      </c>
      <c r="E21" s="37">
        <v>0.83945400000000003</v>
      </c>
      <c r="F21" s="36">
        <v>600031.63</v>
      </c>
      <c r="G21" s="37">
        <v>0.82191700000000001</v>
      </c>
    </row>
    <row r="22" spans="1:7" ht="15.6" x14ac:dyDescent="0.3">
      <c r="A22" s="71">
        <v>5</v>
      </c>
      <c r="B22" s="38" t="s">
        <v>60</v>
      </c>
      <c r="C22" s="39">
        <v>54100582.460000001</v>
      </c>
      <c r="D22" s="39">
        <v>50023040.030000001</v>
      </c>
      <c r="E22" s="40">
        <v>0.92462999999999995</v>
      </c>
      <c r="F22" s="39">
        <v>46925060.350000001</v>
      </c>
      <c r="G22" s="40">
        <v>0.867367</v>
      </c>
    </row>
    <row r="23" spans="1:7" ht="15.6" x14ac:dyDescent="0.3">
      <c r="A23" s="72"/>
      <c r="B23" s="35" t="s">
        <v>61</v>
      </c>
      <c r="C23" s="36">
        <v>5097069.8600000003</v>
      </c>
      <c r="D23" s="36">
        <v>4888094.8600000003</v>
      </c>
      <c r="E23" s="37">
        <v>0.95900099999999999</v>
      </c>
      <c r="F23" s="36">
        <v>4888094.8600000003</v>
      </c>
      <c r="G23" s="37">
        <v>0.95900099999999999</v>
      </c>
    </row>
    <row r="24" spans="1:7" ht="15.6" x14ac:dyDescent="0.3">
      <c r="A24" s="72"/>
      <c r="B24" s="35" t="s">
        <v>62</v>
      </c>
      <c r="C24" s="36">
        <v>209680.2</v>
      </c>
      <c r="D24" s="36">
        <v>202443.87</v>
      </c>
      <c r="E24" s="37">
        <v>0.96548900000000004</v>
      </c>
      <c r="F24" s="36">
        <v>196251.6</v>
      </c>
      <c r="G24" s="37">
        <v>0.93595700000000004</v>
      </c>
    </row>
    <row r="25" spans="1:7" ht="15.6" x14ac:dyDescent="0.3">
      <c r="A25" s="72"/>
      <c r="B25" s="35" t="s">
        <v>63</v>
      </c>
      <c r="C25" s="36">
        <v>2215322.36</v>
      </c>
      <c r="D25" s="36">
        <v>1995799.71</v>
      </c>
      <c r="E25" s="37">
        <v>0.90090700000000001</v>
      </c>
      <c r="F25" s="36">
        <v>1966585.28</v>
      </c>
      <c r="G25" s="37">
        <v>0.88771999999999995</v>
      </c>
    </row>
    <row r="26" spans="1:7" ht="15.6" x14ac:dyDescent="0.3">
      <c r="A26" s="72"/>
      <c r="B26" s="35" t="s">
        <v>64</v>
      </c>
      <c r="C26" s="36">
        <v>10020766.869999999</v>
      </c>
      <c r="D26" s="36">
        <v>8939042.2300000004</v>
      </c>
      <c r="E26" s="37">
        <v>0.89205199999999996</v>
      </c>
      <c r="F26" s="36">
        <v>8722759.2899999991</v>
      </c>
      <c r="G26" s="37">
        <v>0.87046800000000002</v>
      </c>
    </row>
    <row r="27" spans="1:7" ht="15.6" x14ac:dyDescent="0.3">
      <c r="A27" s="72"/>
      <c r="B27" s="35" t="s">
        <v>65</v>
      </c>
      <c r="C27" s="36">
        <v>324093.27</v>
      </c>
      <c r="D27" s="36">
        <v>280927.7</v>
      </c>
      <c r="E27" s="37">
        <v>0.866811</v>
      </c>
      <c r="F27" s="36">
        <v>280861.46000000002</v>
      </c>
      <c r="G27" s="37">
        <v>0.86660700000000002</v>
      </c>
    </row>
    <row r="28" spans="1:7" ht="15.6" x14ac:dyDescent="0.3">
      <c r="A28" s="72"/>
      <c r="B28" s="35" t="s">
        <v>66</v>
      </c>
      <c r="C28" s="36">
        <v>3835903.12</v>
      </c>
      <c r="D28" s="36">
        <v>3319890.93</v>
      </c>
      <c r="E28" s="37">
        <v>0.86547799999999997</v>
      </c>
      <c r="F28" s="36">
        <v>3316406.93</v>
      </c>
      <c r="G28" s="37">
        <v>0.86456999999999995</v>
      </c>
    </row>
    <row r="29" spans="1:7" ht="15.6" x14ac:dyDescent="0.3">
      <c r="A29" s="72"/>
      <c r="B29" s="35" t="s">
        <v>67</v>
      </c>
      <c r="C29" s="36">
        <v>32397746.780000001</v>
      </c>
      <c r="D29" s="36">
        <v>30396840.73</v>
      </c>
      <c r="E29" s="37">
        <v>0.93823900000000005</v>
      </c>
      <c r="F29" s="36">
        <v>27554100.93</v>
      </c>
      <c r="G29" s="37">
        <v>0.85049399999999997</v>
      </c>
    </row>
    <row r="30" spans="1:7" ht="15.6" x14ac:dyDescent="0.3">
      <c r="A30" s="71">
        <v>6</v>
      </c>
      <c r="B30" s="38" t="s">
        <v>68</v>
      </c>
      <c r="C30" s="39">
        <v>34962192.210000001</v>
      </c>
      <c r="D30" s="39">
        <v>30695933.649999999</v>
      </c>
      <c r="E30" s="40">
        <v>0.87797499999999995</v>
      </c>
      <c r="F30" s="39">
        <v>29934196.5</v>
      </c>
      <c r="G30" s="40">
        <v>0.85618799999999995</v>
      </c>
    </row>
    <row r="31" spans="1:7" ht="15.6" x14ac:dyDescent="0.3">
      <c r="A31" s="72"/>
      <c r="B31" s="35" t="s">
        <v>69</v>
      </c>
      <c r="C31" s="36">
        <v>7357810.9400000004</v>
      </c>
      <c r="D31" s="36">
        <v>6818061.8099999996</v>
      </c>
      <c r="E31" s="37">
        <v>0.92664299999999999</v>
      </c>
      <c r="F31" s="36">
        <v>6628214.2000000002</v>
      </c>
      <c r="G31" s="37">
        <v>0.900841</v>
      </c>
    </row>
    <row r="32" spans="1:7" ht="15.6" x14ac:dyDescent="0.3">
      <c r="A32" s="72"/>
      <c r="B32" s="35" t="s">
        <v>70</v>
      </c>
      <c r="C32" s="36">
        <v>2550030.6800000002</v>
      </c>
      <c r="D32" s="36">
        <v>2257028.5099999998</v>
      </c>
      <c r="E32" s="37">
        <v>0.88509899999999997</v>
      </c>
      <c r="F32" s="36">
        <v>2247126.66</v>
      </c>
      <c r="G32" s="37">
        <v>0.881216</v>
      </c>
    </row>
    <row r="33" spans="1:7" ht="15.6" x14ac:dyDescent="0.3">
      <c r="A33" s="72"/>
      <c r="B33" s="35" t="s">
        <v>71</v>
      </c>
      <c r="C33" s="36">
        <v>10010672.460000001</v>
      </c>
      <c r="D33" s="36">
        <v>8918729.1899999995</v>
      </c>
      <c r="E33" s="37">
        <v>0.89092199999999999</v>
      </c>
      <c r="F33" s="36">
        <v>8564963.5700000003</v>
      </c>
      <c r="G33" s="37">
        <v>0.85558299999999998</v>
      </c>
    </row>
    <row r="34" spans="1:7" ht="15.6" x14ac:dyDescent="0.3">
      <c r="A34" s="72"/>
      <c r="B34" s="35" t="s">
        <v>72</v>
      </c>
      <c r="C34" s="36">
        <v>10134870.84</v>
      </c>
      <c r="D34" s="36">
        <v>8809316.1099999994</v>
      </c>
      <c r="E34" s="37">
        <v>0.86920900000000001</v>
      </c>
      <c r="F34" s="36">
        <v>8667241.3300000001</v>
      </c>
      <c r="G34" s="37">
        <v>0.85519000000000001</v>
      </c>
    </row>
    <row r="35" spans="1:7" ht="15.6" x14ac:dyDescent="0.3">
      <c r="A35" s="72"/>
      <c r="B35" s="35" t="s">
        <v>73</v>
      </c>
      <c r="C35" s="36">
        <v>4908807.29</v>
      </c>
      <c r="D35" s="36">
        <v>3892798.03</v>
      </c>
      <c r="E35" s="37">
        <v>0.79302300000000003</v>
      </c>
      <c r="F35" s="36">
        <v>3826650.74</v>
      </c>
      <c r="G35" s="37">
        <v>0.77954800000000002</v>
      </c>
    </row>
    <row r="36" spans="1:7" ht="15.6" x14ac:dyDescent="0.3">
      <c r="A36" s="71">
        <v>7</v>
      </c>
      <c r="B36" s="38" t="s">
        <v>74</v>
      </c>
      <c r="C36" s="39">
        <v>6219654</v>
      </c>
      <c r="D36" s="39">
        <v>5401131.1699999999</v>
      </c>
      <c r="E36" s="40">
        <v>0.86839699999999997</v>
      </c>
      <c r="F36" s="39">
        <v>5231525.0599999996</v>
      </c>
      <c r="G36" s="40">
        <v>0.84112799999999999</v>
      </c>
    </row>
    <row r="37" spans="1:7" ht="15.6" x14ac:dyDescent="0.3">
      <c r="A37" s="72"/>
      <c r="B37" s="35" t="s">
        <v>75</v>
      </c>
      <c r="C37" s="36">
        <v>942854.61</v>
      </c>
      <c r="D37" s="36">
        <v>877035.35</v>
      </c>
      <c r="E37" s="37">
        <v>0.93019200000000002</v>
      </c>
      <c r="F37" s="36">
        <v>877035.35</v>
      </c>
      <c r="G37" s="37">
        <v>0.93019200000000002</v>
      </c>
    </row>
    <row r="38" spans="1:7" ht="15.6" x14ac:dyDescent="0.3">
      <c r="A38" s="72"/>
      <c r="B38" s="35" t="s">
        <v>76</v>
      </c>
      <c r="C38" s="36">
        <v>5276799.3899999997</v>
      </c>
      <c r="D38" s="36">
        <v>4524095.82</v>
      </c>
      <c r="E38" s="37">
        <v>0.85735600000000001</v>
      </c>
      <c r="F38" s="36">
        <v>4354489.71</v>
      </c>
      <c r="G38" s="37">
        <v>0.825214</v>
      </c>
    </row>
    <row r="39" spans="1:7" ht="15.6" x14ac:dyDescent="0.3">
      <c r="A39" s="71">
        <v>8</v>
      </c>
      <c r="B39" s="38" t="s">
        <v>77</v>
      </c>
      <c r="C39" s="39">
        <v>77202445.599999994</v>
      </c>
      <c r="D39" s="39">
        <v>71305103.719999999</v>
      </c>
      <c r="E39" s="40">
        <v>0.92361199999999999</v>
      </c>
      <c r="F39" s="39">
        <v>64669278.43</v>
      </c>
      <c r="G39" s="40">
        <v>0.83765800000000001</v>
      </c>
    </row>
    <row r="40" spans="1:7" ht="15.6" x14ac:dyDescent="0.3">
      <c r="A40" s="72"/>
      <c r="B40" s="35" t="s">
        <v>78</v>
      </c>
      <c r="C40" s="36">
        <v>7550336.7699999996</v>
      </c>
      <c r="D40" s="36">
        <v>7320900.5099999998</v>
      </c>
      <c r="E40" s="37">
        <v>0.96961200000000003</v>
      </c>
      <c r="F40" s="36">
        <v>7225727.7999999998</v>
      </c>
      <c r="G40" s="37">
        <v>0.95700700000000005</v>
      </c>
    </row>
    <row r="41" spans="1:7" ht="15.6" x14ac:dyDescent="0.3">
      <c r="A41" s="72"/>
      <c r="B41" s="35" t="s">
        <v>79</v>
      </c>
      <c r="C41" s="36">
        <v>9162971.2100000009</v>
      </c>
      <c r="D41" s="36">
        <v>8803714.9900000002</v>
      </c>
      <c r="E41" s="37">
        <v>0.96079300000000001</v>
      </c>
      <c r="F41" s="36">
        <v>8674215.6300000008</v>
      </c>
      <c r="G41" s="37">
        <v>0.94665999999999995</v>
      </c>
    </row>
    <row r="42" spans="1:7" ht="15.6" x14ac:dyDescent="0.3">
      <c r="A42" s="72"/>
      <c r="B42" s="35" t="s">
        <v>80</v>
      </c>
      <c r="C42" s="36">
        <v>7991663.5800000001</v>
      </c>
      <c r="D42" s="36">
        <v>7515817.6799999997</v>
      </c>
      <c r="E42" s="37">
        <v>0.94045699999999999</v>
      </c>
      <c r="F42" s="36">
        <v>7254421.3600000003</v>
      </c>
      <c r="G42" s="37">
        <v>0.90774900000000003</v>
      </c>
    </row>
    <row r="43" spans="1:7" ht="15.6" x14ac:dyDescent="0.3">
      <c r="A43" s="72"/>
      <c r="B43" s="35" t="s">
        <v>81</v>
      </c>
      <c r="C43" s="36">
        <v>6842116.4699999997</v>
      </c>
      <c r="D43" s="36">
        <v>6292836.5700000003</v>
      </c>
      <c r="E43" s="37">
        <v>0.91972100000000001</v>
      </c>
      <c r="F43" s="36">
        <v>6074764.3600000003</v>
      </c>
      <c r="G43" s="37">
        <v>0.887849</v>
      </c>
    </row>
    <row r="44" spans="1:7" ht="15.6" x14ac:dyDescent="0.3">
      <c r="A44" s="72"/>
      <c r="B44" s="35" t="s">
        <v>82</v>
      </c>
      <c r="C44" s="36">
        <v>9343220.5299999993</v>
      </c>
      <c r="D44" s="36">
        <v>8616493.1500000004</v>
      </c>
      <c r="E44" s="37">
        <v>0.92221900000000001</v>
      </c>
      <c r="F44" s="36">
        <v>8284095.3600000003</v>
      </c>
      <c r="G44" s="52">
        <v>0.88664200000000004</v>
      </c>
    </row>
    <row r="45" spans="1:7" ht="15.6" x14ac:dyDescent="0.3">
      <c r="A45" s="72"/>
      <c r="B45" s="35" t="s">
        <v>83</v>
      </c>
      <c r="C45" s="36">
        <v>7731743.8499999996</v>
      </c>
      <c r="D45" s="36">
        <v>6847282.6699999999</v>
      </c>
      <c r="E45" s="37">
        <v>0.88560700000000003</v>
      </c>
      <c r="F45" s="36">
        <v>6600653.2300000004</v>
      </c>
      <c r="G45" s="37">
        <v>0.85370800000000002</v>
      </c>
    </row>
    <row r="46" spans="1:7" ht="15.6" x14ac:dyDescent="0.3">
      <c r="A46" s="72"/>
      <c r="B46" s="35" t="s">
        <v>84</v>
      </c>
      <c r="C46" s="36">
        <v>6347403.0999999996</v>
      </c>
      <c r="D46" s="36">
        <v>5625838</v>
      </c>
      <c r="E46" s="37">
        <v>0.88632100000000003</v>
      </c>
      <c r="F46" s="36">
        <v>5370075.71</v>
      </c>
      <c r="G46" s="37">
        <v>0.84602699999999997</v>
      </c>
    </row>
    <row r="47" spans="1:7" ht="15.6" x14ac:dyDescent="0.3">
      <c r="A47" s="72"/>
      <c r="B47" s="35" t="s">
        <v>85</v>
      </c>
      <c r="C47" s="36">
        <v>2045132.76</v>
      </c>
      <c r="D47" s="36">
        <v>1804422.3</v>
      </c>
      <c r="E47" s="37">
        <v>0.882301</v>
      </c>
      <c r="F47" s="36">
        <v>1729720.07</v>
      </c>
      <c r="G47" s="37">
        <v>0.84577400000000003</v>
      </c>
    </row>
    <row r="48" spans="1:7" ht="15.6" x14ac:dyDescent="0.3">
      <c r="A48" s="72"/>
      <c r="B48" s="35" t="s">
        <v>86</v>
      </c>
      <c r="C48" s="36">
        <v>8026549.8899999997</v>
      </c>
      <c r="D48" s="36">
        <v>7403496.8600000003</v>
      </c>
      <c r="E48" s="37">
        <v>0.92237599999999997</v>
      </c>
      <c r="F48" s="36">
        <v>6501467.4000000004</v>
      </c>
      <c r="G48" s="37">
        <v>0.80999500000000002</v>
      </c>
    </row>
    <row r="49" spans="1:7" ht="15.6" x14ac:dyDescent="0.3">
      <c r="A49" s="72"/>
      <c r="B49" s="35" t="s">
        <v>87</v>
      </c>
      <c r="C49" s="36">
        <v>1175317.01</v>
      </c>
      <c r="D49" s="36">
        <v>722579.66</v>
      </c>
      <c r="E49" s="37">
        <v>0.61479600000000001</v>
      </c>
      <c r="F49" s="36">
        <v>720095.98</v>
      </c>
      <c r="G49" s="37">
        <v>0.61268199999999995</v>
      </c>
    </row>
    <row r="50" spans="1:7" ht="15.6" x14ac:dyDescent="0.3">
      <c r="A50" s="72"/>
      <c r="B50" s="35" t="s">
        <v>88</v>
      </c>
      <c r="C50" s="36">
        <v>10985990.43</v>
      </c>
      <c r="D50" s="36">
        <v>10351721.33</v>
      </c>
      <c r="E50" s="37">
        <v>0.94226600000000005</v>
      </c>
      <c r="F50" s="36">
        <v>6234041.5300000003</v>
      </c>
      <c r="G50" s="37">
        <v>0.56745400000000001</v>
      </c>
    </row>
    <row r="51" spans="1:7" ht="15.6" x14ac:dyDescent="0.3">
      <c r="A51" s="71">
        <v>9</v>
      </c>
      <c r="B51" s="38" t="s">
        <v>89</v>
      </c>
      <c r="C51" s="39">
        <v>46472096.700000003</v>
      </c>
      <c r="D51" s="39">
        <v>41269144.75</v>
      </c>
      <c r="E51" s="40">
        <v>0.88804099999999997</v>
      </c>
      <c r="F51" s="39">
        <v>38153475.729999997</v>
      </c>
      <c r="G51" s="40">
        <v>0.82099800000000001</v>
      </c>
    </row>
    <row r="52" spans="1:7" ht="15.6" x14ac:dyDescent="0.3">
      <c r="A52" s="72"/>
      <c r="B52" s="35" t="s">
        <v>90</v>
      </c>
      <c r="C52" s="36">
        <v>5953978.1500000004</v>
      </c>
      <c r="D52" s="36">
        <v>5656143.0199999996</v>
      </c>
      <c r="E52" s="37">
        <v>0.94997699999999996</v>
      </c>
      <c r="F52" s="36">
        <v>5441606.0300000003</v>
      </c>
      <c r="G52" s="37">
        <v>0.91394500000000001</v>
      </c>
    </row>
    <row r="53" spans="1:7" ht="15.6" x14ac:dyDescent="0.3">
      <c r="A53" s="72"/>
      <c r="B53" s="35" t="s">
        <v>91</v>
      </c>
      <c r="C53" s="36">
        <v>7572548.9400000004</v>
      </c>
      <c r="D53" s="36">
        <v>7020306.9199999999</v>
      </c>
      <c r="E53" s="37">
        <v>0.92707300000000004</v>
      </c>
      <c r="F53" s="36">
        <v>6822984.6399999997</v>
      </c>
      <c r="G53" s="37">
        <v>0.90101600000000004</v>
      </c>
    </row>
    <row r="54" spans="1:7" ht="15.6" x14ac:dyDescent="0.3">
      <c r="A54" s="72"/>
      <c r="B54" s="35" t="s">
        <v>92</v>
      </c>
      <c r="C54" s="36">
        <v>11580254.199999999</v>
      </c>
      <c r="D54" s="36">
        <v>10300108.279999999</v>
      </c>
      <c r="E54" s="37">
        <v>0.88945399999999997</v>
      </c>
      <c r="F54" s="36">
        <v>10300108.279999999</v>
      </c>
      <c r="G54" s="37">
        <v>0.88945399999999997</v>
      </c>
    </row>
    <row r="55" spans="1:7" ht="15.6" x14ac:dyDescent="0.3">
      <c r="A55" s="72"/>
      <c r="B55" s="35" t="s">
        <v>93</v>
      </c>
      <c r="C55" s="36">
        <v>3997813.45</v>
      </c>
      <c r="D55" s="36">
        <v>3487860.67</v>
      </c>
      <c r="E55" s="37">
        <v>0.87244200000000005</v>
      </c>
      <c r="F55" s="36">
        <v>3481113.55</v>
      </c>
      <c r="G55" s="37">
        <v>0.87075400000000003</v>
      </c>
    </row>
    <row r="56" spans="1:7" ht="15.6" x14ac:dyDescent="0.3">
      <c r="A56" s="72"/>
      <c r="B56" s="35" t="s">
        <v>94</v>
      </c>
      <c r="C56" s="36">
        <v>8460575.0399999991</v>
      </c>
      <c r="D56" s="36">
        <v>7649709.8600000003</v>
      </c>
      <c r="E56" s="37">
        <v>0.90415999999999996</v>
      </c>
      <c r="F56" s="36">
        <v>7358106.9500000002</v>
      </c>
      <c r="G56" s="37">
        <v>0.86969300000000005</v>
      </c>
    </row>
    <row r="57" spans="1:7" ht="15.6" x14ac:dyDescent="0.3">
      <c r="A57" s="72"/>
      <c r="B57" s="35" t="s">
        <v>95</v>
      </c>
      <c r="C57" s="36">
        <v>1188874.31</v>
      </c>
      <c r="D57" s="36">
        <v>889137.62</v>
      </c>
      <c r="E57" s="37">
        <v>0.74788200000000005</v>
      </c>
      <c r="F57" s="36">
        <v>799851.62</v>
      </c>
      <c r="G57" s="37">
        <v>0.67278099999999996</v>
      </c>
    </row>
    <row r="58" spans="1:7" ht="15.6" x14ac:dyDescent="0.3">
      <c r="A58" s="72"/>
      <c r="B58" s="35" t="s">
        <v>96</v>
      </c>
      <c r="C58" s="36">
        <v>7718052.6100000003</v>
      </c>
      <c r="D58" s="36">
        <v>6265878.3799999999</v>
      </c>
      <c r="E58" s="37">
        <v>0.81184699999999999</v>
      </c>
      <c r="F58" s="36">
        <v>3949704.66</v>
      </c>
      <c r="G58" s="37">
        <v>0.51174900000000001</v>
      </c>
    </row>
    <row r="59" spans="1:7" ht="15.6" x14ac:dyDescent="0.3">
      <c r="A59" s="71">
        <v>10</v>
      </c>
      <c r="B59" s="38" t="s">
        <v>97</v>
      </c>
      <c r="C59" s="39">
        <v>47209760.560000002</v>
      </c>
      <c r="D59" s="39">
        <v>42052260.450000003</v>
      </c>
      <c r="E59" s="40">
        <v>0.89075400000000005</v>
      </c>
      <c r="F59" s="39">
        <v>38489078.479999997</v>
      </c>
      <c r="G59" s="40">
        <v>0.81527799999999995</v>
      </c>
    </row>
    <row r="60" spans="1:7" ht="15.6" x14ac:dyDescent="0.3">
      <c r="A60" s="72"/>
      <c r="B60" s="35" t="s">
        <v>98</v>
      </c>
      <c r="C60" s="36">
        <v>2555158.63</v>
      </c>
      <c r="D60" s="36">
        <v>2460085.61</v>
      </c>
      <c r="E60" s="37">
        <v>0.96279199999999998</v>
      </c>
      <c r="F60" s="36">
        <v>2445607.29</v>
      </c>
      <c r="G60" s="37">
        <v>0.957125</v>
      </c>
    </row>
    <row r="61" spans="1:7" ht="15.6" x14ac:dyDescent="0.3">
      <c r="A61" s="72"/>
      <c r="B61" s="35" t="s">
        <v>99</v>
      </c>
      <c r="C61" s="36">
        <v>1827455.15</v>
      </c>
      <c r="D61" s="36">
        <v>1705275.67</v>
      </c>
      <c r="E61" s="37">
        <v>0.93314200000000003</v>
      </c>
      <c r="F61" s="36">
        <v>1699260.73</v>
      </c>
      <c r="G61" s="37">
        <v>0.92985099999999998</v>
      </c>
    </row>
    <row r="62" spans="1:7" ht="15.6" x14ac:dyDescent="0.3">
      <c r="A62" s="72"/>
      <c r="B62" s="35" t="s">
        <v>100</v>
      </c>
      <c r="C62" s="36">
        <v>2471717.06</v>
      </c>
      <c r="D62" s="36">
        <v>2303650.63</v>
      </c>
      <c r="E62" s="37">
        <v>0.93200400000000005</v>
      </c>
      <c r="F62" s="36">
        <v>2277931.4</v>
      </c>
      <c r="G62" s="37">
        <v>0.92159899999999995</v>
      </c>
    </row>
    <row r="63" spans="1:7" ht="15.6" x14ac:dyDescent="0.3">
      <c r="A63" s="72"/>
      <c r="B63" s="35" t="s">
        <v>101</v>
      </c>
      <c r="C63" s="36">
        <v>2711248.47</v>
      </c>
      <c r="D63" s="36">
        <v>2497485.38</v>
      </c>
      <c r="E63" s="37">
        <v>0.921157</v>
      </c>
      <c r="F63" s="36">
        <v>2462397.46</v>
      </c>
      <c r="G63" s="37">
        <v>0.90821499999999999</v>
      </c>
    </row>
    <row r="64" spans="1:7" ht="15.6" x14ac:dyDescent="0.3">
      <c r="A64" s="72"/>
      <c r="B64" s="35" t="s">
        <v>102</v>
      </c>
      <c r="C64" s="36">
        <v>5908827.9100000001</v>
      </c>
      <c r="D64" s="36">
        <v>5428434.2199999997</v>
      </c>
      <c r="E64" s="37">
        <v>0.91869900000000004</v>
      </c>
      <c r="F64" s="36">
        <v>5345467.7</v>
      </c>
      <c r="G64" s="37">
        <v>0.90465799999999996</v>
      </c>
    </row>
    <row r="65" spans="1:7" ht="15.6" x14ac:dyDescent="0.3">
      <c r="A65" s="72"/>
      <c r="B65" s="35" t="s">
        <v>103</v>
      </c>
      <c r="C65" s="36">
        <v>1640247.37</v>
      </c>
      <c r="D65" s="36">
        <v>1482456.84</v>
      </c>
      <c r="E65" s="37">
        <v>0.90380099999999997</v>
      </c>
      <c r="F65" s="36">
        <v>1479779.94</v>
      </c>
      <c r="G65" s="37">
        <v>0.902169</v>
      </c>
    </row>
    <row r="66" spans="1:7" ht="15.6" x14ac:dyDescent="0.3">
      <c r="A66" s="72"/>
      <c r="B66" s="35" t="s">
        <v>104</v>
      </c>
      <c r="C66" s="36">
        <v>2577448.0299999998</v>
      </c>
      <c r="D66" s="36">
        <v>2317361.52</v>
      </c>
      <c r="E66" s="37">
        <v>0.89909099999999997</v>
      </c>
      <c r="F66" s="36">
        <v>2309038.11</v>
      </c>
      <c r="G66" s="37">
        <v>0.89586200000000005</v>
      </c>
    </row>
    <row r="67" spans="1:7" ht="15.6" x14ac:dyDescent="0.3">
      <c r="A67" s="72"/>
      <c r="B67" s="35" t="s">
        <v>105</v>
      </c>
      <c r="C67" s="36">
        <v>1842202.94</v>
      </c>
      <c r="D67" s="36">
        <v>1634687.68</v>
      </c>
      <c r="E67" s="37">
        <v>0.887355</v>
      </c>
      <c r="F67" s="36">
        <v>1631684.05</v>
      </c>
      <c r="G67" s="37">
        <v>0.88572399999999996</v>
      </c>
    </row>
    <row r="68" spans="1:7" ht="15.6" x14ac:dyDescent="0.3">
      <c r="A68" s="72"/>
      <c r="B68" s="35" t="s">
        <v>106</v>
      </c>
      <c r="C68" s="36">
        <v>3548195.26</v>
      </c>
      <c r="D68" s="36">
        <v>3263421.53</v>
      </c>
      <c r="E68" s="37">
        <v>0.91974100000000003</v>
      </c>
      <c r="F68" s="36">
        <v>3099122.48</v>
      </c>
      <c r="G68" s="37">
        <v>0.87343599999999999</v>
      </c>
    </row>
    <row r="69" spans="1:7" ht="15.6" x14ac:dyDescent="0.3">
      <c r="A69" s="72"/>
      <c r="B69" s="35" t="s">
        <v>107</v>
      </c>
      <c r="C69" s="36">
        <v>21947259.739999998</v>
      </c>
      <c r="D69" s="36">
        <v>18856736.300000001</v>
      </c>
      <c r="E69" s="37">
        <v>0.85918399999999995</v>
      </c>
      <c r="F69" s="36">
        <v>15636124.25</v>
      </c>
      <c r="G69" s="37">
        <v>0.71244099999999999</v>
      </c>
    </row>
    <row r="70" spans="1:7" ht="15.6" x14ac:dyDescent="0.3">
      <c r="A70" s="72"/>
      <c r="B70" s="35" t="s">
        <v>108</v>
      </c>
      <c r="C70" s="36">
        <v>180000</v>
      </c>
      <c r="D70" s="36">
        <v>102665.07</v>
      </c>
      <c r="E70" s="37">
        <v>0.57036200000000004</v>
      </c>
      <c r="F70" s="36">
        <v>102665.07</v>
      </c>
      <c r="G70" s="37">
        <v>0.57036200000000004</v>
      </c>
    </row>
    <row r="71" spans="1:7" ht="15.6" x14ac:dyDescent="0.3">
      <c r="A71" s="71">
        <v>11</v>
      </c>
      <c r="B71" s="38" t="s">
        <v>109</v>
      </c>
      <c r="C71" s="39">
        <v>569600242.79999995</v>
      </c>
      <c r="D71" s="39">
        <v>472048510.52999997</v>
      </c>
      <c r="E71" s="40">
        <v>0.82873600000000003</v>
      </c>
      <c r="F71" s="39">
        <v>415124366.76999998</v>
      </c>
      <c r="G71" s="40">
        <v>0.72879899999999997</v>
      </c>
    </row>
    <row r="72" spans="1:7" ht="15.6" x14ac:dyDescent="0.3">
      <c r="A72" s="72"/>
      <c r="B72" s="35" t="s">
        <v>110</v>
      </c>
      <c r="C72" s="36">
        <v>103086496</v>
      </c>
      <c r="D72" s="36">
        <v>97636181.390000001</v>
      </c>
      <c r="E72" s="37">
        <v>0.947129</v>
      </c>
      <c r="F72" s="36">
        <v>94390993.140000001</v>
      </c>
      <c r="G72" s="52">
        <v>0.91564800000000002</v>
      </c>
    </row>
    <row r="73" spans="1:7" ht="15.6" x14ac:dyDescent="0.3">
      <c r="A73" s="72"/>
      <c r="B73" s="35" t="s">
        <v>111</v>
      </c>
      <c r="C73" s="36">
        <v>58416593.369999997</v>
      </c>
      <c r="D73" s="36">
        <v>51604326.299999997</v>
      </c>
      <c r="E73" s="37">
        <v>0.88338499999999998</v>
      </c>
      <c r="F73" s="36">
        <v>48807706.609999999</v>
      </c>
      <c r="G73" s="37">
        <v>0.835511</v>
      </c>
    </row>
    <row r="74" spans="1:7" ht="15.6" x14ac:dyDescent="0.3">
      <c r="A74" s="72"/>
      <c r="B74" s="35" t="s">
        <v>112</v>
      </c>
      <c r="C74" s="36">
        <v>55582709.409999996</v>
      </c>
      <c r="D74" s="36">
        <v>45697776.600000001</v>
      </c>
      <c r="E74" s="37">
        <v>0.82215800000000006</v>
      </c>
      <c r="F74" s="36">
        <v>39879152.759999998</v>
      </c>
      <c r="G74" s="37">
        <v>0.71747399999999995</v>
      </c>
    </row>
    <row r="75" spans="1:7" ht="15.6" x14ac:dyDescent="0.3">
      <c r="A75" s="72"/>
      <c r="B75" s="35" t="s">
        <v>113</v>
      </c>
      <c r="C75" s="36">
        <v>233765008.46000001</v>
      </c>
      <c r="D75" s="36">
        <v>197260076.81</v>
      </c>
      <c r="E75" s="37">
        <v>0.84383900000000001</v>
      </c>
      <c r="F75" s="36">
        <v>167423084.84</v>
      </c>
      <c r="G75" s="52">
        <v>0.71620300000000003</v>
      </c>
    </row>
    <row r="76" spans="1:7" ht="15.6" x14ac:dyDescent="0.3">
      <c r="A76" s="72"/>
      <c r="B76" s="35" t="s">
        <v>114</v>
      </c>
      <c r="C76" s="36">
        <v>118749435.56</v>
      </c>
      <c r="D76" s="36">
        <v>79850149.430000007</v>
      </c>
      <c r="E76" s="37">
        <v>0.67242599999999997</v>
      </c>
      <c r="F76" s="36">
        <v>64623429.420000002</v>
      </c>
      <c r="G76" s="37">
        <v>0.54420000000000002</v>
      </c>
    </row>
    <row r="77" spans="1:7" ht="15.6" x14ac:dyDescent="0.3">
      <c r="A77" s="71">
        <v>12</v>
      </c>
      <c r="B77" s="38" t="s">
        <v>115</v>
      </c>
      <c r="C77" s="39">
        <v>134862391.81999999</v>
      </c>
      <c r="D77" s="39">
        <v>104551439.01000001</v>
      </c>
      <c r="E77" s="40">
        <v>0.77524499999999996</v>
      </c>
      <c r="F77" s="39">
        <v>95911387.379999995</v>
      </c>
      <c r="G77" s="40">
        <v>0.71118000000000003</v>
      </c>
    </row>
    <row r="78" spans="1:7" ht="15.6" x14ac:dyDescent="0.3">
      <c r="A78" s="72"/>
      <c r="B78" s="35" t="s">
        <v>116</v>
      </c>
      <c r="C78" s="36">
        <v>4491195.3600000003</v>
      </c>
      <c r="D78" s="36">
        <v>4134079.22</v>
      </c>
      <c r="E78" s="37">
        <v>0.920485</v>
      </c>
      <c r="F78" s="36">
        <v>4075136.69</v>
      </c>
      <c r="G78" s="37">
        <v>0.90736099999999997</v>
      </c>
    </row>
    <row r="79" spans="1:7" ht="15.6" x14ac:dyDescent="0.3">
      <c r="A79" s="72"/>
      <c r="B79" s="35" t="s">
        <v>117</v>
      </c>
      <c r="C79" s="36">
        <v>24130540.120000001</v>
      </c>
      <c r="D79" s="36">
        <v>20488287.780000001</v>
      </c>
      <c r="E79" s="37">
        <v>0.84906000000000004</v>
      </c>
      <c r="F79" s="36">
        <v>20336499.949999999</v>
      </c>
      <c r="G79" s="37">
        <v>0.84277000000000002</v>
      </c>
    </row>
    <row r="80" spans="1:7" ht="15.6" x14ac:dyDescent="0.3">
      <c r="A80" s="72"/>
      <c r="B80" s="35" t="s">
        <v>118</v>
      </c>
      <c r="C80" s="36">
        <v>86280698.170000002</v>
      </c>
      <c r="D80" s="36">
        <v>65807953.670000002</v>
      </c>
      <c r="E80" s="37">
        <v>0.76271900000000004</v>
      </c>
      <c r="F80" s="36">
        <v>59321430.950000003</v>
      </c>
      <c r="G80" s="37">
        <v>0.68754000000000004</v>
      </c>
    </row>
    <row r="81" spans="1:7" ht="15.6" x14ac:dyDescent="0.3">
      <c r="A81" s="72"/>
      <c r="B81" s="35" t="s">
        <v>119</v>
      </c>
      <c r="C81" s="36">
        <v>19959958.170000002</v>
      </c>
      <c r="D81" s="36">
        <v>14121118.34</v>
      </c>
      <c r="E81" s="37">
        <v>0.70747199999999999</v>
      </c>
      <c r="F81" s="36">
        <v>12178319.789999999</v>
      </c>
      <c r="G81" s="37">
        <v>0.61013799999999996</v>
      </c>
    </row>
    <row r="82" spans="1:7" ht="15.6" x14ac:dyDescent="0.3">
      <c r="A82" s="71">
        <v>13</v>
      </c>
      <c r="B82" s="38" t="s">
        <v>120</v>
      </c>
      <c r="C82" s="39">
        <v>4703220.49</v>
      </c>
      <c r="D82" s="39">
        <v>4118662.76</v>
      </c>
      <c r="E82" s="40">
        <v>0.87571100000000002</v>
      </c>
      <c r="F82" s="39">
        <v>3294735.63</v>
      </c>
      <c r="G82" s="40">
        <v>0.70052800000000004</v>
      </c>
    </row>
    <row r="83" spans="1:7" ht="15.6" x14ac:dyDescent="0.3">
      <c r="A83" s="72"/>
      <c r="B83" s="35" t="s">
        <v>121</v>
      </c>
      <c r="C83" s="36">
        <v>4703220.49</v>
      </c>
      <c r="D83" s="36">
        <v>4118662.76</v>
      </c>
      <c r="E83" s="37">
        <v>0.87571100000000002</v>
      </c>
      <c r="F83" s="36">
        <v>3294735.63</v>
      </c>
      <c r="G83" s="37">
        <v>0.70052800000000004</v>
      </c>
    </row>
    <row r="84" spans="1:7" ht="15.6" x14ac:dyDescent="0.3">
      <c r="A84" s="71">
        <v>14</v>
      </c>
      <c r="B84" s="38" t="s">
        <v>122</v>
      </c>
      <c r="C84" s="39">
        <v>43713529.75</v>
      </c>
      <c r="D84" s="39">
        <v>31865512.16</v>
      </c>
      <c r="E84" s="40">
        <v>0.728962</v>
      </c>
      <c r="F84" s="39">
        <v>28906021.469999999</v>
      </c>
      <c r="G84" s="40">
        <v>0.66125999999999996</v>
      </c>
    </row>
    <row r="85" spans="1:7" ht="15.6" x14ac:dyDescent="0.3">
      <c r="A85" s="72"/>
      <c r="B85" s="35" t="s">
        <v>123</v>
      </c>
      <c r="C85" s="36">
        <v>1186357.27</v>
      </c>
      <c r="D85" s="36">
        <v>1093196.73</v>
      </c>
      <c r="E85" s="37">
        <v>0.92147299999999999</v>
      </c>
      <c r="F85" s="36">
        <v>1085098.44</v>
      </c>
      <c r="G85" s="37">
        <v>0.91464699999999999</v>
      </c>
    </row>
    <row r="86" spans="1:7" ht="15.6" x14ac:dyDescent="0.3">
      <c r="A86" s="72"/>
      <c r="B86" s="35" t="s">
        <v>124</v>
      </c>
      <c r="C86" s="36">
        <v>7496418.6600000001</v>
      </c>
      <c r="D86" s="36">
        <v>6711263.7599999998</v>
      </c>
      <c r="E86" s="37">
        <v>0.89526300000000003</v>
      </c>
      <c r="F86" s="36">
        <v>6639514.0199999996</v>
      </c>
      <c r="G86" s="37">
        <v>0.88569100000000001</v>
      </c>
    </row>
    <row r="87" spans="1:7" ht="15.6" x14ac:dyDescent="0.3">
      <c r="A87" s="72"/>
      <c r="B87" s="35" t="s">
        <v>125</v>
      </c>
      <c r="C87" s="36">
        <v>17914850.190000001</v>
      </c>
      <c r="D87" s="36">
        <v>16716365.32</v>
      </c>
      <c r="E87" s="37">
        <v>0.93310099999999996</v>
      </c>
      <c r="F87" s="36">
        <v>14227941.23</v>
      </c>
      <c r="G87" s="37">
        <v>0.79419799999999996</v>
      </c>
    </row>
    <row r="88" spans="1:7" ht="15.6" x14ac:dyDescent="0.3">
      <c r="A88" s="72"/>
      <c r="B88" s="35" t="s">
        <v>126</v>
      </c>
      <c r="C88" s="36">
        <v>17115903.629999999</v>
      </c>
      <c r="D88" s="36">
        <v>7344686.3499999996</v>
      </c>
      <c r="E88" s="37">
        <v>0.42911500000000002</v>
      </c>
      <c r="F88" s="36">
        <v>6953467.7800000003</v>
      </c>
      <c r="G88" s="37">
        <v>0.40625800000000001</v>
      </c>
    </row>
    <row r="89" spans="1:7" ht="15.6" x14ac:dyDescent="0.3">
      <c r="A89" s="71">
        <v>15</v>
      </c>
      <c r="B89" s="38" t="s">
        <v>127</v>
      </c>
      <c r="C89" s="39">
        <v>9395777.7899999991</v>
      </c>
      <c r="D89" s="39">
        <v>6164535.5099999998</v>
      </c>
      <c r="E89" s="40">
        <v>0.65609600000000001</v>
      </c>
      <c r="F89" s="39">
        <v>5429914.1500000004</v>
      </c>
      <c r="G89" s="40">
        <v>0.57791000000000003</v>
      </c>
    </row>
    <row r="90" spans="1:7" ht="15.6" x14ac:dyDescent="0.3">
      <c r="A90" s="72"/>
      <c r="B90" s="35" t="s">
        <v>128</v>
      </c>
      <c r="C90" s="36">
        <v>9395777.7899999991</v>
      </c>
      <c r="D90" s="36">
        <v>6164535.5099999998</v>
      </c>
      <c r="E90" s="37">
        <v>0.65609600000000001</v>
      </c>
      <c r="F90" s="36">
        <v>5429914.1500000004</v>
      </c>
      <c r="G90" s="37">
        <v>0.57791000000000003</v>
      </c>
    </row>
    <row r="91" spans="1:7" x14ac:dyDescent="0.3">
      <c r="A91" s="73" t="s">
        <v>129</v>
      </c>
      <c r="B91" s="74"/>
      <c r="C91" s="41">
        <v>1627126361.6700001</v>
      </c>
      <c r="D91" s="41">
        <v>1433899334.28</v>
      </c>
      <c r="E91" s="42">
        <v>0.88124599999999997</v>
      </c>
      <c r="F91" s="41">
        <v>1338945730.76</v>
      </c>
      <c r="G91" s="42">
        <v>0.82289000000000001</v>
      </c>
    </row>
    <row r="92" spans="1:7" ht="6.9" customHeight="1" x14ac:dyDescent="0.3"/>
    <row r="93" spans="1:7" ht="6.9" customHeight="1" x14ac:dyDescent="0.3"/>
    <row r="94" spans="1:7" x14ac:dyDescent="0.3"/>
    <row r="95" spans="1:7" ht="15.6" x14ac:dyDescent="0.3">
      <c r="A95" s="43"/>
      <c r="B95" s="43"/>
      <c r="C95" s="43"/>
      <c r="D95" s="43"/>
      <c r="E95" s="43"/>
      <c r="F95" s="43"/>
      <c r="G95" s="43"/>
    </row>
    <row r="96" spans="1:7" x14ac:dyDescent="0.3">
      <c r="A96" s="75"/>
      <c r="B96" s="69"/>
      <c r="C96" s="69"/>
      <c r="D96" s="69"/>
      <c r="E96" s="69"/>
      <c r="F96" s="69"/>
      <c r="G96" s="69"/>
    </row>
    <row r="97" spans="1:7" ht="15.6" x14ac:dyDescent="0.3">
      <c r="A97" s="70" t="s">
        <v>130</v>
      </c>
      <c r="B97" s="76"/>
      <c r="C97" s="76"/>
      <c r="D97" s="76"/>
      <c r="E97" s="76"/>
      <c r="F97" s="76"/>
      <c r="G97" s="76"/>
    </row>
    <row r="98" spans="1:7" ht="15.6" x14ac:dyDescent="0.3">
      <c r="A98" s="70" t="s">
        <v>40</v>
      </c>
      <c r="B98" s="76"/>
      <c r="C98" s="76"/>
      <c r="D98" s="76"/>
      <c r="E98" s="76"/>
      <c r="F98" s="76"/>
      <c r="G98" s="76"/>
    </row>
    <row r="99" spans="1:7" ht="39.6" x14ac:dyDescent="0.3">
      <c r="A99" s="34" t="s">
        <v>131</v>
      </c>
      <c r="B99" s="34" t="s">
        <v>132</v>
      </c>
      <c r="C99" s="33" t="s">
        <v>18</v>
      </c>
      <c r="D99" s="33" t="s">
        <v>19</v>
      </c>
      <c r="E99" s="33" t="s">
        <v>43</v>
      </c>
      <c r="F99" s="33" t="s">
        <v>21</v>
      </c>
      <c r="G99" s="33" t="s">
        <v>44</v>
      </c>
    </row>
    <row r="100" spans="1:7" ht="15.6" x14ac:dyDescent="0.3">
      <c r="A100" s="44">
        <v>1</v>
      </c>
      <c r="B100" s="35" t="s">
        <v>45</v>
      </c>
      <c r="C100" s="36">
        <v>266515967.33000001</v>
      </c>
      <c r="D100" s="36">
        <v>257127450.81</v>
      </c>
      <c r="E100" s="37">
        <v>0.96477299999999999</v>
      </c>
      <c r="F100" s="36">
        <v>254349937.13999999</v>
      </c>
      <c r="G100" s="37">
        <v>0.95435199999999998</v>
      </c>
    </row>
    <row r="101" spans="1:7" ht="15.6" x14ac:dyDescent="0.3">
      <c r="A101" s="44">
        <v>2</v>
      </c>
      <c r="B101" s="35" t="s">
        <v>47</v>
      </c>
      <c r="C101" s="36">
        <v>302221252.20999998</v>
      </c>
      <c r="D101" s="36">
        <v>289743984.06999999</v>
      </c>
      <c r="E101" s="37">
        <v>0.95871499999999998</v>
      </c>
      <c r="F101" s="36">
        <v>286163057.35000002</v>
      </c>
      <c r="G101" s="37">
        <v>0.94686599999999999</v>
      </c>
    </row>
    <row r="102" spans="1:7" ht="15.6" x14ac:dyDescent="0.3">
      <c r="A102" s="44">
        <v>3</v>
      </c>
      <c r="B102" s="35" t="s">
        <v>53</v>
      </c>
      <c r="C102" s="36">
        <v>27678300.370000001</v>
      </c>
      <c r="D102" s="36">
        <v>25502899.010000002</v>
      </c>
      <c r="E102" s="37">
        <v>0.921404</v>
      </c>
      <c r="F102" s="36">
        <v>24370885.27</v>
      </c>
      <c r="G102" s="37">
        <v>0.88050499999999998</v>
      </c>
    </row>
    <row r="103" spans="1:7" ht="15.6" x14ac:dyDescent="0.3">
      <c r="A103" s="44">
        <v>4</v>
      </c>
      <c r="B103" s="35" t="s">
        <v>57</v>
      </c>
      <c r="C103" s="36">
        <v>2268947.58</v>
      </c>
      <c r="D103" s="36">
        <v>2029726.65</v>
      </c>
      <c r="E103" s="37">
        <v>0.894567</v>
      </c>
      <c r="F103" s="36">
        <v>1992811.05</v>
      </c>
      <c r="G103" s="37">
        <v>0.87829800000000002</v>
      </c>
    </row>
    <row r="104" spans="1:7" ht="15.6" x14ac:dyDescent="0.3">
      <c r="A104" s="44">
        <v>5</v>
      </c>
      <c r="B104" s="35" t="s">
        <v>60</v>
      </c>
      <c r="C104" s="36">
        <v>54100582.460000001</v>
      </c>
      <c r="D104" s="36">
        <v>50023040.030000001</v>
      </c>
      <c r="E104" s="37">
        <v>0.92462999999999995</v>
      </c>
      <c r="F104" s="36">
        <v>46925060.350000001</v>
      </c>
      <c r="G104" s="37">
        <v>0.867367</v>
      </c>
    </row>
    <row r="105" spans="1:7" ht="15.6" x14ac:dyDescent="0.3">
      <c r="A105" s="44">
        <v>6</v>
      </c>
      <c r="B105" s="35" t="s">
        <v>68</v>
      </c>
      <c r="C105" s="36">
        <v>34962192.210000001</v>
      </c>
      <c r="D105" s="36">
        <v>30695933.649999999</v>
      </c>
      <c r="E105" s="37">
        <v>0.87797499999999995</v>
      </c>
      <c r="F105" s="36">
        <v>29934196.5</v>
      </c>
      <c r="G105" s="37">
        <v>0.85618799999999995</v>
      </c>
    </row>
    <row r="106" spans="1:7" ht="15.6" x14ac:dyDescent="0.3">
      <c r="A106" s="44">
        <v>7</v>
      </c>
      <c r="B106" s="35" t="s">
        <v>74</v>
      </c>
      <c r="C106" s="36">
        <v>6219654</v>
      </c>
      <c r="D106" s="36">
        <v>5401131.1699999999</v>
      </c>
      <c r="E106" s="37">
        <v>0.86839699999999997</v>
      </c>
      <c r="F106" s="36">
        <v>5231525.0599999996</v>
      </c>
      <c r="G106" s="37">
        <v>0.84112799999999999</v>
      </c>
    </row>
    <row r="107" spans="1:7" ht="15.6" x14ac:dyDescent="0.3">
      <c r="A107" s="44">
        <v>8</v>
      </c>
      <c r="B107" s="35" t="s">
        <v>77</v>
      </c>
      <c r="C107" s="36">
        <v>77202445.599999994</v>
      </c>
      <c r="D107" s="36">
        <v>71305103.719999999</v>
      </c>
      <c r="E107" s="37">
        <v>0.92361199999999999</v>
      </c>
      <c r="F107" s="36">
        <v>64669278.43</v>
      </c>
      <c r="G107" s="37">
        <v>0.83765800000000001</v>
      </c>
    </row>
    <row r="108" spans="1:7" ht="15.6" x14ac:dyDescent="0.3">
      <c r="A108" s="44">
        <v>9</v>
      </c>
      <c r="B108" s="35" t="s">
        <v>89</v>
      </c>
      <c r="C108" s="36">
        <v>46472096.700000003</v>
      </c>
      <c r="D108" s="36">
        <v>41269144.75</v>
      </c>
      <c r="E108" s="37">
        <v>0.88804099999999997</v>
      </c>
      <c r="F108" s="36">
        <v>38153475.729999997</v>
      </c>
      <c r="G108" s="37">
        <v>0.82099800000000001</v>
      </c>
    </row>
    <row r="109" spans="1:7" ht="15.6" x14ac:dyDescent="0.3">
      <c r="A109" s="44">
        <v>10</v>
      </c>
      <c r="B109" s="35" t="s">
        <v>97</v>
      </c>
      <c r="C109" s="36">
        <v>47209760.560000002</v>
      </c>
      <c r="D109" s="36">
        <v>42052260.450000003</v>
      </c>
      <c r="E109" s="37">
        <v>0.89075400000000005</v>
      </c>
      <c r="F109" s="36">
        <v>38489078.479999997</v>
      </c>
      <c r="G109" s="37">
        <v>0.81527799999999995</v>
      </c>
    </row>
    <row r="110" spans="1:7" ht="15.6" x14ac:dyDescent="0.3">
      <c r="A110" s="44">
        <v>11</v>
      </c>
      <c r="B110" s="35" t="s">
        <v>109</v>
      </c>
      <c r="C110" s="36">
        <v>569600242.79999995</v>
      </c>
      <c r="D110" s="36">
        <v>472048510.52999997</v>
      </c>
      <c r="E110" s="37">
        <v>0.82873600000000003</v>
      </c>
      <c r="F110" s="36">
        <v>415124366.76999998</v>
      </c>
      <c r="G110" s="37">
        <v>0.72879899999999997</v>
      </c>
    </row>
    <row r="111" spans="1:7" ht="15.6" x14ac:dyDescent="0.3">
      <c r="A111" s="44">
        <v>12</v>
      </c>
      <c r="B111" s="35" t="s">
        <v>115</v>
      </c>
      <c r="C111" s="36">
        <v>134862391.81999999</v>
      </c>
      <c r="D111" s="36">
        <v>104551439.01000001</v>
      </c>
      <c r="E111" s="37">
        <v>0.77524499999999996</v>
      </c>
      <c r="F111" s="36">
        <v>95911387.379999995</v>
      </c>
      <c r="G111" s="37">
        <v>0.71118000000000003</v>
      </c>
    </row>
    <row r="112" spans="1:7" ht="15.6" x14ac:dyDescent="0.3">
      <c r="A112" s="44">
        <v>13</v>
      </c>
      <c r="B112" s="35" t="s">
        <v>120</v>
      </c>
      <c r="C112" s="36">
        <v>4703220.49</v>
      </c>
      <c r="D112" s="36">
        <v>4118662.76</v>
      </c>
      <c r="E112" s="37">
        <v>0.87571100000000002</v>
      </c>
      <c r="F112" s="36">
        <v>3294735.63</v>
      </c>
      <c r="G112" s="37">
        <v>0.70052800000000004</v>
      </c>
    </row>
    <row r="113" spans="1:7" ht="15.6" x14ac:dyDescent="0.3">
      <c r="A113" s="44">
        <v>14</v>
      </c>
      <c r="B113" s="35" t="s">
        <v>122</v>
      </c>
      <c r="C113" s="36">
        <v>43713529.75</v>
      </c>
      <c r="D113" s="36">
        <v>31865512.16</v>
      </c>
      <c r="E113" s="37">
        <v>0.728962</v>
      </c>
      <c r="F113" s="36">
        <v>28906021.469999999</v>
      </c>
      <c r="G113" s="37">
        <v>0.66125999999999996</v>
      </c>
    </row>
    <row r="114" spans="1:7" ht="15.6" x14ac:dyDescent="0.3">
      <c r="A114" s="44">
        <v>15</v>
      </c>
      <c r="B114" s="35" t="s">
        <v>127</v>
      </c>
      <c r="C114" s="36">
        <v>9395777.7899999991</v>
      </c>
      <c r="D114" s="36">
        <v>6164535.5099999998</v>
      </c>
      <c r="E114" s="37">
        <v>0.65609600000000001</v>
      </c>
      <c r="F114" s="36">
        <v>5429914.1500000004</v>
      </c>
      <c r="G114" s="37">
        <v>0.57791000000000003</v>
      </c>
    </row>
    <row r="115" spans="1:7" x14ac:dyDescent="0.3">
      <c r="A115" s="73" t="s">
        <v>129</v>
      </c>
      <c r="B115" s="74"/>
      <c r="C115" s="41">
        <v>1627126361.6700001</v>
      </c>
      <c r="D115" s="41">
        <v>1433899334.28</v>
      </c>
      <c r="E115" s="42">
        <v>0.88124599999999997</v>
      </c>
      <c r="F115" s="41">
        <v>1338945730.76</v>
      </c>
      <c r="G115" s="42">
        <v>0.82289000000000001</v>
      </c>
    </row>
    <row r="116" spans="1:7" ht="6.9" customHeight="1" x14ac:dyDescent="0.3"/>
    <row r="117" spans="1:7" ht="6.9" customHeight="1" x14ac:dyDescent="0.3"/>
    <row r="118" spans="1:7" x14ac:dyDescent="0.3"/>
    <row r="119" spans="1:7" ht="15.6" x14ac:dyDescent="0.3">
      <c r="A119" s="43"/>
      <c r="B119" s="43"/>
      <c r="C119" s="43"/>
      <c r="D119" s="43"/>
      <c r="E119" s="43"/>
      <c r="F119" s="43"/>
      <c r="G119" s="43"/>
    </row>
    <row r="120" spans="1:7" x14ac:dyDescent="0.3"/>
    <row r="121" spans="1:7" ht="15.6" x14ac:dyDescent="0.3">
      <c r="A121" s="70" t="s">
        <v>39</v>
      </c>
      <c r="B121" s="76"/>
      <c r="C121" s="76"/>
      <c r="D121" s="76"/>
      <c r="E121" s="76"/>
      <c r="F121" s="76"/>
      <c r="G121" s="76"/>
    </row>
    <row r="122" spans="1:7" ht="15.6" x14ac:dyDescent="0.3">
      <c r="A122" s="70" t="s">
        <v>40</v>
      </c>
      <c r="B122" s="76"/>
      <c r="C122" s="76"/>
      <c r="D122" s="76"/>
      <c r="E122" s="76"/>
      <c r="F122" s="76"/>
      <c r="G122" s="76"/>
    </row>
    <row r="123" spans="1:7" ht="39.6" x14ac:dyDescent="0.3">
      <c r="A123" s="34" t="s">
        <v>131</v>
      </c>
      <c r="B123" s="34" t="s">
        <v>133</v>
      </c>
      <c r="C123" s="33" t="s">
        <v>18</v>
      </c>
      <c r="D123" s="33" t="s">
        <v>19</v>
      </c>
      <c r="E123" s="33" t="s">
        <v>43</v>
      </c>
      <c r="F123" s="33" t="s">
        <v>21</v>
      </c>
      <c r="G123" s="33" t="s">
        <v>44</v>
      </c>
    </row>
    <row r="124" spans="1:7" ht="15.6" x14ac:dyDescent="0.3">
      <c r="A124" s="44">
        <v>1</v>
      </c>
      <c r="B124" s="35" t="s">
        <v>61</v>
      </c>
      <c r="C124" s="36">
        <v>5097069.8600000003</v>
      </c>
      <c r="D124" s="36">
        <v>4888094.8600000003</v>
      </c>
      <c r="E124" s="37">
        <v>0.95900099999999999</v>
      </c>
      <c r="F124" s="36">
        <v>4888094.8600000003</v>
      </c>
      <c r="G124" s="37">
        <v>0.95900099999999999</v>
      </c>
    </row>
    <row r="125" spans="1:7" ht="15.6" x14ac:dyDescent="0.3">
      <c r="A125" s="44">
        <v>2</v>
      </c>
      <c r="B125" s="35" t="s">
        <v>98</v>
      </c>
      <c r="C125" s="36">
        <v>2555158.63</v>
      </c>
      <c r="D125" s="36">
        <v>2460085.61</v>
      </c>
      <c r="E125" s="37">
        <v>0.96279199999999998</v>
      </c>
      <c r="F125" s="36">
        <v>2445607.29</v>
      </c>
      <c r="G125" s="37">
        <v>0.957125</v>
      </c>
    </row>
    <row r="126" spans="1:7" ht="15.6" x14ac:dyDescent="0.3">
      <c r="A126" s="44">
        <v>3</v>
      </c>
      <c r="B126" s="35" t="s">
        <v>78</v>
      </c>
      <c r="C126" s="36">
        <v>7550336.7699999996</v>
      </c>
      <c r="D126" s="36">
        <v>7320900.5099999998</v>
      </c>
      <c r="E126" s="37">
        <v>0.96961200000000003</v>
      </c>
      <c r="F126" s="36">
        <v>7225727.7999999998</v>
      </c>
      <c r="G126" s="37">
        <v>0.95700700000000005</v>
      </c>
    </row>
    <row r="127" spans="1:7" ht="15.6" x14ac:dyDescent="0.3">
      <c r="A127" s="44">
        <v>4</v>
      </c>
      <c r="B127" s="35" t="s">
        <v>45</v>
      </c>
      <c r="C127" s="36">
        <v>260280669.94</v>
      </c>
      <c r="D127" s="36">
        <v>251815400.69999999</v>
      </c>
      <c r="E127" s="37">
        <v>0.967476</v>
      </c>
      <c r="F127" s="36">
        <v>249080647.25</v>
      </c>
      <c r="G127" s="37">
        <v>0.95696899999999996</v>
      </c>
    </row>
    <row r="128" spans="1:7" ht="15.6" x14ac:dyDescent="0.3">
      <c r="A128" s="44">
        <v>5</v>
      </c>
      <c r="B128" s="35" t="s">
        <v>79</v>
      </c>
      <c r="C128" s="36">
        <v>9162971.2100000009</v>
      </c>
      <c r="D128" s="36">
        <v>8803714.9900000002</v>
      </c>
      <c r="E128" s="37">
        <v>0.96079300000000001</v>
      </c>
      <c r="F128" s="36">
        <v>8674215.6300000008</v>
      </c>
      <c r="G128" s="37">
        <v>0.94665999999999995</v>
      </c>
    </row>
    <row r="129" spans="1:7" ht="15.6" x14ac:dyDescent="0.3">
      <c r="A129" s="44">
        <v>6</v>
      </c>
      <c r="B129" s="35" t="s">
        <v>62</v>
      </c>
      <c r="C129" s="36">
        <v>209680.2</v>
      </c>
      <c r="D129" s="36">
        <v>202443.87</v>
      </c>
      <c r="E129" s="37">
        <v>0.96548900000000004</v>
      </c>
      <c r="F129" s="36">
        <v>196251.6</v>
      </c>
      <c r="G129" s="37">
        <v>0.93595700000000004</v>
      </c>
    </row>
    <row r="130" spans="1:7" ht="15.6" x14ac:dyDescent="0.3">
      <c r="A130" s="44">
        <v>7</v>
      </c>
      <c r="B130" s="35" t="s">
        <v>99</v>
      </c>
      <c r="C130" s="36">
        <v>1827455.15</v>
      </c>
      <c r="D130" s="36">
        <v>1705275.67</v>
      </c>
      <c r="E130" s="37">
        <v>0.93314200000000003</v>
      </c>
      <c r="F130" s="36">
        <v>1699260.73</v>
      </c>
      <c r="G130" s="37">
        <v>0.92985099999999998</v>
      </c>
    </row>
    <row r="131" spans="1:7" ht="15.6" x14ac:dyDescent="0.3">
      <c r="A131" s="44">
        <v>8</v>
      </c>
      <c r="B131" s="35" t="s">
        <v>100</v>
      </c>
      <c r="C131" s="36">
        <v>2471717.06</v>
      </c>
      <c r="D131" s="36">
        <v>2303650.63</v>
      </c>
      <c r="E131" s="37">
        <v>0.93200400000000005</v>
      </c>
      <c r="F131" s="36">
        <v>2277931.4</v>
      </c>
      <c r="G131" s="37">
        <v>0.92159899999999995</v>
      </c>
    </row>
    <row r="132" spans="1:7" ht="15.6" x14ac:dyDescent="0.3">
      <c r="A132" s="44">
        <v>9</v>
      </c>
      <c r="B132" s="35" t="s">
        <v>123</v>
      </c>
      <c r="C132" s="36">
        <v>1186357.27</v>
      </c>
      <c r="D132" s="36">
        <v>1093196.73</v>
      </c>
      <c r="E132" s="37">
        <v>0.92147299999999999</v>
      </c>
      <c r="F132" s="36">
        <v>1085098.44</v>
      </c>
      <c r="G132" s="37">
        <v>0.91464699999999999</v>
      </c>
    </row>
    <row r="133" spans="1:7" ht="15.6" x14ac:dyDescent="0.3">
      <c r="A133" s="44">
        <v>10</v>
      </c>
      <c r="B133" s="35" t="s">
        <v>101</v>
      </c>
      <c r="C133" s="36">
        <v>2711248.47</v>
      </c>
      <c r="D133" s="36">
        <v>2497485.38</v>
      </c>
      <c r="E133" s="37">
        <v>0.921157</v>
      </c>
      <c r="F133" s="36">
        <v>2462397.46</v>
      </c>
      <c r="G133" s="37">
        <v>0.90821499999999999</v>
      </c>
    </row>
    <row r="134" spans="1:7" ht="15.6" x14ac:dyDescent="0.3">
      <c r="A134" s="44">
        <v>11</v>
      </c>
      <c r="B134" s="35" t="s">
        <v>80</v>
      </c>
      <c r="C134" s="36">
        <v>7991663.5800000001</v>
      </c>
      <c r="D134" s="36">
        <v>7515817.6799999997</v>
      </c>
      <c r="E134" s="37">
        <v>0.94045699999999999</v>
      </c>
      <c r="F134" s="36">
        <v>7254421.3600000003</v>
      </c>
      <c r="G134" s="37">
        <v>0.90774900000000003</v>
      </c>
    </row>
    <row r="135" spans="1:7" ht="15.6" x14ac:dyDescent="0.3">
      <c r="A135" s="44">
        <v>12</v>
      </c>
      <c r="B135" s="35" t="s">
        <v>116</v>
      </c>
      <c r="C135" s="36">
        <v>4491195.3600000003</v>
      </c>
      <c r="D135" s="36">
        <v>4134079.22</v>
      </c>
      <c r="E135" s="37">
        <v>0.920485</v>
      </c>
      <c r="F135" s="36">
        <v>4075136.69</v>
      </c>
      <c r="G135" s="37">
        <v>0.90736099999999997</v>
      </c>
    </row>
    <row r="136" spans="1:7" ht="15.6" x14ac:dyDescent="0.3">
      <c r="A136" s="44">
        <v>13</v>
      </c>
      <c r="B136" s="35" t="s">
        <v>58</v>
      </c>
      <c r="C136" s="36">
        <v>1538908.08</v>
      </c>
      <c r="D136" s="36">
        <v>1416892.42</v>
      </c>
      <c r="E136" s="37">
        <v>0.920713</v>
      </c>
      <c r="F136" s="36">
        <v>1392779.42</v>
      </c>
      <c r="G136" s="37">
        <v>0.90504399999999996</v>
      </c>
    </row>
    <row r="137" spans="1:7" ht="15.6" x14ac:dyDescent="0.3">
      <c r="A137" s="44">
        <v>14</v>
      </c>
      <c r="B137" s="35" t="s">
        <v>102</v>
      </c>
      <c r="C137" s="36">
        <v>5908827.9100000001</v>
      </c>
      <c r="D137" s="36">
        <v>5428434.2199999997</v>
      </c>
      <c r="E137" s="37">
        <v>0.91869900000000004</v>
      </c>
      <c r="F137" s="36">
        <v>5345467.7</v>
      </c>
      <c r="G137" s="37">
        <v>0.90465799999999996</v>
      </c>
    </row>
    <row r="138" spans="1:7" ht="15.6" x14ac:dyDescent="0.3">
      <c r="A138" s="44">
        <v>15</v>
      </c>
      <c r="B138" s="35" t="s">
        <v>103</v>
      </c>
      <c r="C138" s="36">
        <v>1640247.37</v>
      </c>
      <c r="D138" s="36">
        <v>1482456.84</v>
      </c>
      <c r="E138" s="37">
        <v>0.90380099999999997</v>
      </c>
      <c r="F138" s="36">
        <v>1479779.94</v>
      </c>
      <c r="G138" s="37">
        <v>0.902169</v>
      </c>
    </row>
    <row r="139" spans="1:7" ht="15.6" x14ac:dyDescent="0.3">
      <c r="A139" s="44">
        <v>16</v>
      </c>
      <c r="B139" s="35" t="s">
        <v>69</v>
      </c>
      <c r="C139" s="36">
        <v>7357810.9400000004</v>
      </c>
      <c r="D139" s="36">
        <v>6818061.8099999996</v>
      </c>
      <c r="E139" s="37">
        <v>0.92664299999999999</v>
      </c>
      <c r="F139" s="36">
        <v>6628214.2000000002</v>
      </c>
      <c r="G139" s="37">
        <v>0.900841</v>
      </c>
    </row>
    <row r="140" spans="1:7" ht="15.6" x14ac:dyDescent="0.3">
      <c r="A140" s="44">
        <v>17</v>
      </c>
      <c r="B140" s="35" t="s">
        <v>104</v>
      </c>
      <c r="C140" s="36">
        <v>2577448.0299999998</v>
      </c>
      <c r="D140" s="36">
        <v>2317361.52</v>
      </c>
      <c r="E140" s="37">
        <v>0.89909099999999997</v>
      </c>
      <c r="F140" s="36">
        <v>2309038.11</v>
      </c>
      <c r="G140" s="37">
        <v>0.89586200000000005</v>
      </c>
    </row>
    <row r="141" spans="1:7" ht="15.6" x14ac:dyDescent="0.3">
      <c r="A141" s="44">
        <v>18</v>
      </c>
      <c r="B141" s="35" t="s">
        <v>81</v>
      </c>
      <c r="C141" s="36">
        <v>6842116.4699999997</v>
      </c>
      <c r="D141" s="36">
        <v>6292836.5700000003</v>
      </c>
      <c r="E141" s="37">
        <v>0.91972100000000001</v>
      </c>
      <c r="F141" s="36">
        <v>6074764.3600000003</v>
      </c>
      <c r="G141" s="37">
        <v>0.887849</v>
      </c>
    </row>
    <row r="142" spans="1:7" ht="15.6" x14ac:dyDescent="0.3">
      <c r="A142" s="44">
        <v>19</v>
      </c>
      <c r="B142" s="35" t="s">
        <v>82</v>
      </c>
      <c r="C142" s="36">
        <v>9343220.5299999993</v>
      </c>
      <c r="D142" s="36">
        <v>8616493.1500000004</v>
      </c>
      <c r="E142" s="37">
        <v>0.92221900000000001</v>
      </c>
      <c r="F142" s="36">
        <v>8284095.3600000003</v>
      </c>
      <c r="G142" s="37">
        <v>0.88664200000000004</v>
      </c>
    </row>
    <row r="143" spans="1:7" ht="15.6" x14ac:dyDescent="0.3">
      <c r="A143" s="44">
        <v>20</v>
      </c>
      <c r="B143" s="35" t="s">
        <v>105</v>
      </c>
      <c r="C143" s="36">
        <v>1842202.94</v>
      </c>
      <c r="D143" s="36">
        <v>1634687.68</v>
      </c>
      <c r="E143" s="37">
        <v>0.887355</v>
      </c>
      <c r="F143" s="36">
        <v>1631684.05</v>
      </c>
      <c r="G143" s="37">
        <v>0.88572399999999996</v>
      </c>
    </row>
    <row r="144" spans="1:7" ht="15.6" x14ac:dyDescent="0.3">
      <c r="A144" s="44">
        <v>21</v>
      </c>
      <c r="B144" s="35" t="s">
        <v>124</v>
      </c>
      <c r="C144" s="36">
        <v>7496418.6600000001</v>
      </c>
      <c r="D144" s="36">
        <v>6711263.7599999998</v>
      </c>
      <c r="E144" s="37">
        <v>0.89526300000000003</v>
      </c>
      <c r="F144" s="36">
        <v>6639514.0199999996</v>
      </c>
      <c r="G144" s="37">
        <v>0.88569100000000001</v>
      </c>
    </row>
    <row r="145" spans="1:7" ht="15.6" x14ac:dyDescent="0.3">
      <c r="A145" s="44">
        <v>22</v>
      </c>
      <c r="B145" s="35" t="s">
        <v>70</v>
      </c>
      <c r="C145" s="36">
        <v>2550030.6800000002</v>
      </c>
      <c r="D145" s="36">
        <v>2257028.5099999998</v>
      </c>
      <c r="E145" s="37">
        <v>0.88509899999999997</v>
      </c>
      <c r="F145" s="36">
        <v>2247126.66</v>
      </c>
      <c r="G145" s="37">
        <v>0.881216</v>
      </c>
    </row>
    <row r="146" spans="1:7" ht="15.6" x14ac:dyDescent="0.3">
      <c r="A146" s="44">
        <v>23</v>
      </c>
      <c r="B146" s="35" t="s">
        <v>52</v>
      </c>
      <c r="C146" s="36">
        <v>4877547.9000000004</v>
      </c>
      <c r="D146" s="36">
        <v>4525509.55</v>
      </c>
      <c r="E146" s="37">
        <v>0.92782500000000001</v>
      </c>
      <c r="F146" s="36">
        <v>4261939.22</v>
      </c>
      <c r="G146" s="37">
        <v>0.87378699999999998</v>
      </c>
    </row>
    <row r="147" spans="1:7" ht="15.6" x14ac:dyDescent="0.3">
      <c r="A147" s="44">
        <v>24</v>
      </c>
      <c r="B147" s="35" t="s">
        <v>106</v>
      </c>
      <c r="C147" s="36">
        <v>3548195.26</v>
      </c>
      <c r="D147" s="36">
        <v>3263421.53</v>
      </c>
      <c r="E147" s="37">
        <v>0.91974100000000003</v>
      </c>
      <c r="F147" s="36">
        <v>3099122.48</v>
      </c>
      <c r="G147" s="37">
        <v>0.87343599999999999</v>
      </c>
    </row>
    <row r="148" spans="1:7" ht="15.6" x14ac:dyDescent="0.3">
      <c r="A148" s="44">
        <v>25</v>
      </c>
      <c r="B148" s="35" t="s">
        <v>64</v>
      </c>
      <c r="C148" s="36">
        <v>10020766.869999999</v>
      </c>
      <c r="D148" s="36">
        <v>8939042.2300000004</v>
      </c>
      <c r="E148" s="37">
        <v>0.89205199999999996</v>
      </c>
      <c r="F148" s="36">
        <v>8722759.2899999991</v>
      </c>
      <c r="G148" s="37">
        <v>0.87046800000000002</v>
      </c>
    </row>
    <row r="149" spans="1:7" ht="15.6" x14ac:dyDescent="0.3">
      <c r="A149" s="44">
        <v>26</v>
      </c>
      <c r="B149" s="35" t="s">
        <v>65</v>
      </c>
      <c r="C149" s="36">
        <v>324093.27</v>
      </c>
      <c r="D149" s="36">
        <v>280927.7</v>
      </c>
      <c r="E149" s="37">
        <v>0.866811</v>
      </c>
      <c r="F149" s="36">
        <v>280861.46000000002</v>
      </c>
      <c r="G149" s="37">
        <v>0.86660700000000002</v>
      </c>
    </row>
    <row r="150" spans="1:7" ht="15.6" x14ac:dyDescent="0.3">
      <c r="A150" s="44">
        <v>27</v>
      </c>
      <c r="B150" s="35" t="s">
        <v>66</v>
      </c>
      <c r="C150" s="36">
        <v>3835903.12</v>
      </c>
      <c r="D150" s="36">
        <v>3319890.93</v>
      </c>
      <c r="E150" s="37">
        <v>0.86547799999999997</v>
      </c>
      <c r="F150" s="36">
        <v>3316406.93</v>
      </c>
      <c r="G150" s="37">
        <v>0.86456999999999995</v>
      </c>
    </row>
    <row r="151" spans="1:7" ht="15.6" x14ac:dyDescent="0.3">
      <c r="A151" s="44">
        <v>28</v>
      </c>
      <c r="B151" s="35" t="s">
        <v>71</v>
      </c>
      <c r="C151" s="36">
        <v>10010672.460000001</v>
      </c>
      <c r="D151" s="36">
        <v>8918729.1899999995</v>
      </c>
      <c r="E151" s="37">
        <v>0.89092199999999999</v>
      </c>
      <c r="F151" s="36">
        <v>8564963.5700000003</v>
      </c>
      <c r="G151" s="37">
        <v>0.85558299999999998</v>
      </c>
    </row>
    <row r="152" spans="1:7" ht="15.6" x14ac:dyDescent="0.3">
      <c r="A152" s="44">
        <v>29</v>
      </c>
      <c r="B152" s="35" t="s">
        <v>72</v>
      </c>
      <c r="C152" s="36">
        <v>10134870.84</v>
      </c>
      <c r="D152" s="36">
        <v>8809316.1099999994</v>
      </c>
      <c r="E152" s="37">
        <v>0.86920900000000001</v>
      </c>
      <c r="F152" s="36">
        <v>8667241.3300000001</v>
      </c>
      <c r="G152" s="37">
        <v>0.85519000000000001</v>
      </c>
    </row>
    <row r="153" spans="1:7" ht="15.6" x14ac:dyDescent="0.3">
      <c r="A153" s="44">
        <v>30</v>
      </c>
      <c r="B153" s="35" t="s">
        <v>83</v>
      </c>
      <c r="C153" s="36">
        <v>7731743.8499999996</v>
      </c>
      <c r="D153" s="36">
        <v>6847282.6699999999</v>
      </c>
      <c r="E153" s="37">
        <v>0.88560700000000003</v>
      </c>
      <c r="F153" s="36">
        <v>6600653.2300000004</v>
      </c>
      <c r="G153" s="37">
        <v>0.85370800000000002</v>
      </c>
    </row>
    <row r="154" spans="1:7" ht="15.6" x14ac:dyDescent="0.3">
      <c r="A154" s="44">
        <v>31</v>
      </c>
      <c r="B154" s="35" t="s">
        <v>67</v>
      </c>
      <c r="C154" s="36">
        <v>32397746.780000001</v>
      </c>
      <c r="D154" s="36">
        <v>30396840.73</v>
      </c>
      <c r="E154" s="37">
        <v>0.93823900000000005</v>
      </c>
      <c r="F154" s="36">
        <v>27554100.93</v>
      </c>
      <c r="G154" s="37">
        <v>0.85049399999999997</v>
      </c>
    </row>
    <row r="155" spans="1:7" ht="15.6" x14ac:dyDescent="0.3">
      <c r="A155" s="44">
        <v>32</v>
      </c>
      <c r="B155" s="35" t="s">
        <v>84</v>
      </c>
      <c r="C155" s="36">
        <v>6347403.0999999996</v>
      </c>
      <c r="D155" s="36">
        <v>5625838</v>
      </c>
      <c r="E155" s="37">
        <v>0.88632100000000003</v>
      </c>
      <c r="F155" s="36">
        <v>5370075.71</v>
      </c>
      <c r="G155" s="37">
        <v>0.84602699999999997</v>
      </c>
    </row>
    <row r="156" spans="1:7" ht="15.6" x14ac:dyDescent="0.3">
      <c r="A156" s="44">
        <v>33</v>
      </c>
      <c r="B156" s="35" t="s">
        <v>85</v>
      </c>
      <c r="C156" s="36">
        <v>2045132.76</v>
      </c>
      <c r="D156" s="36">
        <v>1804422.3</v>
      </c>
      <c r="E156" s="37">
        <v>0.882301</v>
      </c>
      <c r="F156" s="36">
        <v>1729720.07</v>
      </c>
      <c r="G156" s="37">
        <v>0.84577400000000003</v>
      </c>
    </row>
    <row r="157" spans="1:7" ht="15.6" x14ac:dyDescent="0.3">
      <c r="A157" s="44">
        <v>34</v>
      </c>
      <c r="B157" s="35" t="s">
        <v>46</v>
      </c>
      <c r="C157" s="36">
        <v>6235297.3899999997</v>
      </c>
      <c r="D157" s="36">
        <v>5312050.1100000003</v>
      </c>
      <c r="E157" s="37">
        <v>0.85193200000000002</v>
      </c>
      <c r="F157" s="36">
        <v>5269289.8899999997</v>
      </c>
      <c r="G157" s="37">
        <v>0.84507399999999999</v>
      </c>
    </row>
    <row r="158" spans="1:7" ht="15.6" x14ac:dyDescent="0.3">
      <c r="A158" s="44">
        <v>35</v>
      </c>
      <c r="B158" s="35" t="s">
        <v>117</v>
      </c>
      <c r="C158" s="36">
        <v>24130540.120000001</v>
      </c>
      <c r="D158" s="36">
        <v>20488287.780000001</v>
      </c>
      <c r="E158" s="37">
        <v>0.84906000000000004</v>
      </c>
      <c r="F158" s="36">
        <v>20336499.949999999</v>
      </c>
      <c r="G158" s="37">
        <v>0.84277000000000002</v>
      </c>
    </row>
    <row r="159" spans="1:7" ht="15.6" x14ac:dyDescent="0.3">
      <c r="A159" s="44">
        <v>36</v>
      </c>
      <c r="B159" s="35" t="s">
        <v>111</v>
      </c>
      <c r="C159" s="36">
        <v>58416593.369999997</v>
      </c>
      <c r="D159" s="36">
        <v>51604326.299999997</v>
      </c>
      <c r="E159" s="37">
        <v>0.88338499999999998</v>
      </c>
      <c r="F159" s="36">
        <v>48807706.609999999</v>
      </c>
      <c r="G159" s="37">
        <v>0.835511</v>
      </c>
    </row>
    <row r="160" spans="1:7" ht="15.6" x14ac:dyDescent="0.3">
      <c r="A160" s="44">
        <v>37</v>
      </c>
      <c r="B160" s="35" t="s">
        <v>76</v>
      </c>
      <c r="C160" s="36">
        <v>5276799.3899999997</v>
      </c>
      <c r="D160" s="36">
        <v>4524095.82</v>
      </c>
      <c r="E160" s="37">
        <v>0.85735600000000001</v>
      </c>
      <c r="F160" s="36">
        <v>4354489.71</v>
      </c>
      <c r="G160" s="37">
        <v>0.825214</v>
      </c>
    </row>
    <row r="161" spans="1:7" ht="15.6" x14ac:dyDescent="0.3">
      <c r="A161" s="44">
        <v>38</v>
      </c>
      <c r="B161" s="35" t="s">
        <v>56</v>
      </c>
      <c r="C161" s="36">
        <v>15710571.16</v>
      </c>
      <c r="D161" s="36">
        <v>14038120.449999999</v>
      </c>
      <c r="E161" s="37">
        <v>0.89354599999999995</v>
      </c>
      <c r="F161" s="36">
        <v>12926989.01</v>
      </c>
      <c r="G161" s="37">
        <v>0.82282100000000002</v>
      </c>
    </row>
    <row r="162" spans="1:7" ht="15.6" x14ac:dyDescent="0.3">
      <c r="A162" s="44">
        <v>39</v>
      </c>
      <c r="B162" s="35" t="s">
        <v>59</v>
      </c>
      <c r="C162" s="36">
        <v>730039.5</v>
      </c>
      <c r="D162" s="36">
        <v>612834.23</v>
      </c>
      <c r="E162" s="37">
        <v>0.83945400000000003</v>
      </c>
      <c r="F162" s="36">
        <v>600031.63</v>
      </c>
      <c r="G162" s="37">
        <v>0.82191700000000001</v>
      </c>
    </row>
    <row r="163" spans="1:7" ht="15.6" x14ac:dyDescent="0.3">
      <c r="A163" s="44">
        <v>40</v>
      </c>
      <c r="B163" s="35" t="s">
        <v>86</v>
      </c>
      <c r="C163" s="36">
        <v>8026549.8899999997</v>
      </c>
      <c r="D163" s="36">
        <v>7403496.8600000003</v>
      </c>
      <c r="E163" s="37">
        <v>0.92237599999999997</v>
      </c>
      <c r="F163" s="36">
        <v>6501467.4000000004</v>
      </c>
      <c r="G163" s="37">
        <v>0.80999500000000002</v>
      </c>
    </row>
    <row r="164" spans="1:7" ht="15.6" x14ac:dyDescent="0.3">
      <c r="A164" s="44">
        <v>41</v>
      </c>
      <c r="B164" s="35" t="s">
        <v>125</v>
      </c>
      <c r="C164" s="36">
        <v>17914850.190000001</v>
      </c>
      <c r="D164" s="36">
        <v>16716365.32</v>
      </c>
      <c r="E164" s="37">
        <v>0.93310099999999996</v>
      </c>
      <c r="F164" s="36">
        <v>14227941.23</v>
      </c>
      <c r="G164" s="37">
        <v>0.79419799999999996</v>
      </c>
    </row>
    <row r="165" spans="1:7" ht="15.6" x14ac:dyDescent="0.3">
      <c r="A165" s="44">
        <v>42</v>
      </c>
      <c r="B165" s="35" t="s">
        <v>73</v>
      </c>
      <c r="C165" s="36">
        <v>4908807.29</v>
      </c>
      <c r="D165" s="36">
        <v>3892798.03</v>
      </c>
      <c r="E165" s="37">
        <v>0.79302300000000003</v>
      </c>
      <c r="F165" s="36">
        <v>3826650.74</v>
      </c>
      <c r="G165" s="37">
        <v>0.77954800000000002</v>
      </c>
    </row>
    <row r="166" spans="1:7" ht="15.6" x14ac:dyDescent="0.3">
      <c r="A166" s="44">
        <v>43</v>
      </c>
      <c r="B166" s="35" t="s">
        <v>107</v>
      </c>
      <c r="C166" s="36">
        <v>21947259.739999998</v>
      </c>
      <c r="D166" s="36">
        <v>18856736.300000001</v>
      </c>
      <c r="E166" s="37">
        <v>0.85918399999999995</v>
      </c>
      <c r="F166" s="36">
        <v>15636124.25</v>
      </c>
      <c r="G166" s="37">
        <v>0.71244099999999999</v>
      </c>
    </row>
    <row r="167" spans="1:7" ht="15.6" x14ac:dyDescent="0.3">
      <c r="A167" s="44">
        <v>44</v>
      </c>
      <c r="B167" s="35" t="s">
        <v>121</v>
      </c>
      <c r="C167" s="36">
        <v>4703220.49</v>
      </c>
      <c r="D167" s="36">
        <v>4118662.76</v>
      </c>
      <c r="E167" s="37">
        <v>0.87571100000000002</v>
      </c>
      <c r="F167" s="36">
        <v>3294735.63</v>
      </c>
      <c r="G167" s="37">
        <v>0.70052800000000004</v>
      </c>
    </row>
    <row r="168" spans="1:7" ht="15.6" x14ac:dyDescent="0.3">
      <c r="A168" s="44">
        <v>45</v>
      </c>
      <c r="B168" s="35" t="s">
        <v>95</v>
      </c>
      <c r="C168" s="36">
        <v>1188874.31</v>
      </c>
      <c r="D168" s="36">
        <v>889137.62</v>
      </c>
      <c r="E168" s="37">
        <v>0.74788200000000005</v>
      </c>
      <c r="F168" s="36">
        <v>799851.62</v>
      </c>
      <c r="G168" s="37">
        <v>0.67278099999999996</v>
      </c>
    </row>
    <row r="169" spans="1:7" ht="15.6" x14ac:dyDescent="0.3">
      <c r="A169" s="44">
        <v>46</v>
      </c>
      <c r="B169" s="35" t="s">
        <v>87</v>
      </c>
      <c r="C169" s="36">
        <v>1175317.01</v>
      </c>
      <c r="D169" s="36">
        <v>722579.66</v>
      </c>
      <c r="E169" s="37">
        <v>0.61479600000000001</v>
      </c>
      <c r="F169" s="36">
        <v>720095.98</v>
      </c>
      <c r="G169" s="37">
        <v>0.61268199999999995</v>
      </c>
    </row>
    <row r="170" spans="1:7" ht="15.6" x14ac:dyDescent="0.3">
      <c r="A170" s="44">
        <v>47</v>
      </c>
      <c r="B170" s="35" t="s">
        <v>128</v>
      </c>
      <c r="C170" s="36">
        <v>9395777.7899999991</v>
      </c>
      <c r="D170" s="36">
        <v>6164535.5099999998</v>
      </c>
      <c r="E170" s="37">
        <v>0.65609600000000001</v>
      </c>
      <c r="F170" s="36">
        <v>5429914.1500000004</v>
      </c>
      <c r="G170" s="37">
        <v>0.57791000000000003</v>
      </c>
    </row>
    <row r="171" spans="1:7" ht="15.6" x14ac:dyDescent="0.3">
      <c r="A171" s="44">
        <v>48</v>
      </c>
      <c r="B171" s="35" t="s">
        <v>108</v>
      </c>
      <c r="C171" s="36">
        <v>180000</v>
      </c>
      <c r="D171" s="36">
        <v>102665.07</v>
      </c>
      <c r="E171" s="37">
        <v>0.57036200000000004</v>
      </c>
      <c r="F171" s="36">
        <v>102665.07</v>
      </c>
      <c r="G171" s="37">
        <v>0.57036200000000004</v>
      </c>
    </row>
    <row r="172" spans="1:7" ht="15.6" x14ac:dyDescent="0.3">
      <c r="A172" s="44">
        <v>49</v>
      </c>
      <c r="B172" s="35" t="s">
        <v>88</v>
      </c>
      <c r="C172" s="36">
        <v>10985990.43</v>
      </c>
      <c r="D172" s="36">
        <v>10351721.33</v>
      </c>
      <c r="E172" s="37">
        <v>0.94226600000000005</v>
      </c>
      <c r="F172" s="36">
        <v>6234041.5300000003</v>
      </c>
      <c r="G172" s="37">
        <v>0.56745400000000001</v>
      </c>
    </row>
    <row r="173" spans="1:7" ht="15.6" x14ac:dyDescent="0.3">
      <c r="A173" s="44">
        <v>50</v>
      </c>
      <c r="B173" s="35" t="s">
        <v>114</v>
      </c>
      <c r="C173" s="36">
        <v>118749435.56</v>
      </c>
      <c r="D173" s="36">
        <v>79850149.430000007</v>
      </c>
      <c r="E173" s="37">
        <v>0.67242599999999997</v>
      </c>
      <c r="F173" s="36">
        <v>64623429.420000002</v>
      </c>
      <c r="G173" s="37">
        <v>0.54420000000000002</v>
      </c>
    </row>
    <row r="174" spans="1:7" ht="15.6" x14ac:dyDescent="0.3">
      <c r="A174" s="44">
        <v>51</v>
      </c>
      <c r="B174" s="35" t="s">
        <v>96</v>
      </c>
      <c r="C174" s="36">
        <v>7718052.6100000003</v>
      </c>
      <c r="D174" s="36">
        <v>6265878.3799999999</v>
      </c>
      <c r="E174" s="37">
        <v>0.81184699999999999</v>
      </c>
      <c r="F174" s="36">
        <v>3949704.66</v>
      </c>
      <c r="G174" s="37">
        <v>0.51174900000000001</v>
      </c>
    </row>
    <row r="175" spans="1:7" x14ac:dyDescent="0.3">
      <c r="A175" s="73" t="s">
        <v>129</v>
      </c>
      <c r="B175" s="74"/>
      <c r="C175" s="41">
        <v>761300807.55999994</v>
      </c>
      <c r="D175" s="41">
        <v>672361324.23000002</v>
      </c>
      <c r="E175" s="42">
        <v>0.88317400000000001</v>
      </c>
      <c r="F175" s="41">
        <v>629206727.02999997</v>
      </c>
      <c r="G175" s="42">
        <v>0.82648900000000003</v>
      </c>
    </row>
    <row r="176" spans="1:7" ht="6.9" customHeight="1" x14ac:dyDescent="0.3"/>
    <row r="177" spans="1:7" x14ac:dyDescent="0.3"/>
    <row r="178" spans="1:7" x14ac:dyDescent="0.3"/>
    <row r="179" spans="1:7" ht="15.6" x14ac:dyDescent="0.3">
      <c r="A179" s="43"/>
      <c r="B179" s="43"/>
      <c r="C179" s="43"/>
      <c r="D179" s="43"/>
      <c r="E179" s="43"/>
      <c r="F179" s="43"/>
      <c r="G179" s="43"/>
    </row>
    <row r="180" spans="1:7" x14ac:dyDescent="0.3"/>
    <row r="181" spans="1:7" ht="15.6" x14ac:dyDescent="0.3">
      <c r="A181" s="70" t="s">
        <v>39</v>
      </c>
      <c r="B181" s="76"/>
      <c r="C181" s="76"/>
      <c r="D181" s="76"/>
      <c r="E181" s="76"/>
      <c r="F181" s="76"/>
      <c r="G181" s="76"/>
    </row>
    <row r="182" spans="1:7" ht="15.6" x14ac:dyDescent="0.3">
      <c r="A182" s="70" t="s">
        <v>40</v>
      </c>
      <c r="B182" s="76"/>
      <c r="C182" s="76"/>
      <c r="D182" s="76"/>
      <c r="E182" s="76"/>
      <c r="F182" s="76"/>
      <c r="G182" s="76"/>
    </row>
    <row r="183" spans="1:7" ht="39.6" x14ac:dyDescent="0.3">
      <c r="A183" s="34" t="s">
        <v>131</v>
      </c>
      <c r="B183" s="34" t="s">
        <v>134</v>
      </c>
      <c r="C183" s="33" t="s">
        <v>18</v>
      </c>
      <c r="D183" s="33" t="s">
        <v>19</v>
      </c>
      <c r="E183" s="33" t="s">
        <v>43</v>
      </c>
      <c r="F183" s="33" t="s">
        <v>21</v>
      </c>
      <c r="G183" s="33" t="s">
        <v>44</v>
      </c>
    </row>
    <row r="184" spans="1:7" ht="15.6" x14ac:dyDescent="0.3">
      <c r="A184" s="44">
        <v>1</v>
      </c>
      <c r="B184" s="35" t="s">
        <v>54</v>
      </c>
      <c r="C184" s="36">
        <v>6904614.5999999996</v>
      </c>
      <c r="D184" s="36">
        <v>6747505.8499999996</v>
      </c>
      <c r="E184" s="37">
        <v>0.97724599999999995</v>
      </c>
      <c r="F184" s="36">
        <v>6726623.5499999998</v>
      </c>
      <c r="G184" s="37">
        <v>0.974221</v>
      </c>
    </row>
    <row r="185" spans="1:7" ht="15.6" x14ac:dyDescent="0.3">
      <c r="A185" s="44">
        <v>2</v>
      </c>
      <c r="B185" s="35" t="s">
        <v>48</v>
      </c>
      <c r="C185" s="36">
        <v>184666939.93000001</v>
      </c>
      <c r="D185" s="36">
        <v>177864813.78</v>
      </c>
      <c r="E185" s="37">
        <v>0.96316500000000005</v>
      </c>
      <c r="F185" s="36">
        <v>176255293.59999999</v>
      </c>
      <c r="G185" s="37">
        <v>0.95445000000000002</v>
      </c>
    </row>
    <row r="186" spans="1:7" ht="15.6" x14ac:dyDescent="0.3">
      <c r="A186" s="44">
        <v>3</v>
      </c>
      <c r="B186" s="35" t="s">
        <v>49</v>
      </c>
      <c r="C186" s="36">
        <v>37561280.200000003</v>
      </c>
      <c r="D186" s="36">
        <v>36404683.240000002</v>
      </c>
      <c r="E186" s="37">
        <v>0.96920799999999996</v>
      </c>
      <c r="F186" s="36">
        <v>35640326.630000003</v>
      </c>
      <c r="G186" s="37">
        <v>0.94885799999999998</v>
      </c>
    </row>
    <row r="187" spans="1:7" ht="15.6" x14ac:dyDescent="0.3">
      <c r="A187" s="44">
        <v>4</v>
      </c>
      <c r="B187" s="35" t="s">
        <v>50</v>
      </c>
      <c r="C187" s="36">
        <v>74139889.810000002</v>
      </c>
      <c r="D187" s="36">
        <v>70047796.159999996</v>
      </c>
      <c r="E187" s="37">
        <v>0.94480600000000003</v>
      </c>
      <c r="F187" s="36">
        <v>69104316.560000002</v>
      </c>
      <c r="G187" s="37">
        <v>0.93208000000000002</v>
      </c>
    </row>
    <row r="188" spans="1:7" ht="15.6" x14ac:dyDescent="0.3">
      <c r="A188" s="44">
        <v>5</v>
      </c>
      <c r="B188" s="35" t="s">
        <v>55</v>
      </c>
      <c r="C188" s="36">
        <v>5063114.6100000003</v>
      </c>
      <c r="D188" s="36">
        <v>4717272.71</v>
      </c>
      <c r="E188" s="37">
        <v>0.93169400000000002</v>
      </c>
      <c r="F188" s="36">
        <v>4717272.71</v>
      </c>
      <c r="G188" s="37">
        <v>0.93169400000000002</v>
      </c>
    </row>
    <row r="189" spans="1:7" ht="15.6" x14ac:dyDescent="0.3">
      <c r="A189" s="44">
        <v>6</v>
      </c>
      <c r="B189" s="35" t="s">
        <v>75</v>
      </c>
      <c r="C189" s="36">
        <v>942854.61</v>
      </c>
      <c r="D189" s="36">
        <v>877035.35</v>
      </c>
      <c r="E189" s="37">
        <v>0.93019200000000002</v>
      </c>
      <c r="F189" s="36">
        <v>877035.35</v>
      </c>
      <c r="G189" s="37">
        <v>0.93019200000000002</v>
      </c>
    </row>
    <row r="190" spans="1:7" ht="15.6" x14ac:dyDescent="0.3">
      <c r="A190" s="44">
        <v>7</v>
      </c>
      <c r="B190" s="35" t="s">
        <v>51</v>
      </c>
      <c r="C190" s="36">
        <v>975594.37</v>
      </c>
      <c r="D190" s="36">
        <v>901181.34</v>
      </c>
      <c r="E190" s="37">
        <v>0.92372500000000002</v>
      </c>
      <c r="F190" s="36">
        <v>901181.34</v>
      </c>
      <c r="G190" s="37">
        <v>0.92372500000000002</v>
      </c>
    </row>
    <row r="191" spans="1:7" ht="15.6" x14ac:dyDescent="0.3">
      <c r="A191" s="44">
        <v>8</v>
      </c>
      <c r="B191" s="35" t="s">
        <v>110</v>
      </c>
      <c r="C191" s="36">
        <v>103086496</v>
      </c>
      <c r="D191" s="36">
        <v>97636181.390000001</v>
      </c>
      <c r="E191" s="37">
        <v>0.947129</v>
      </c>
      <c r="F191" s="36">
        <v>94390993.140000001</v>
      </c>
      <c r="G191" s="37">
        <v>0.91564800000000002</v>
      </c>
    </row>
    <row r="192" spans="1:7" ht="15.6" x14ac:dyDescent="0.3">
      <c r="A192" s="44">
        <v>9</v>
      </c>
      <c r="B192" s="35" t="s">
        <v>90</v>
      </c>
      <c r="C192" s="36">
        <v>5953978.1500000004</v>
      </c>
      <c r="D192" s="36">
        <v>5656143.0199999996</v>
      </c>
      <c r="E192" s="37">
        <v>0.94997699999999996</v>
      </c>
      <c r="F192" s="36">
        <v>5441606.0300000003</v>
      </c>
      <c r="G192" s="37">
        <v>0.91394500000000001</v>
      </c>
    </row>
    <row r="193" spans="1:7" ht="15.6" x14ac:dyDescent="0.3">
      <c r="A193" s="44">
        <v>10</v>
      </c>
      <c r="B193" s="35" t="s">
        <v>91</v>
      </c>
      <c r="C193" s="36">
        <v>7572548.9400000004</v>
      </c>
      <c r="D193" s="36">
        <v>7020306.9199999999</v>
      </c>
      <c r="E193" s="37">
        <v>0.92707300000000004</v>
      </c>
      <c r="F193" s="36">
        <v>6822984.6399999997</v>
      </c>
      <c r="G193" s="37">
        <v>0.90101600000000004</v>
      </c>
    </row>
    <row r="194" spans="1:7" ht="15.6" x14ac:dyDescent="0.3">
      <c r="A194" s="44">
        <v>11</v>
      </c>
      <c r="B194" s="35" t="s">
        <v>92</v>
      </c>
      <c r="C194" s="36">
        <v>11580254.199999999</v>
      </c>
      <c r="D194" s="36">
        <v>10300108.279999999</v>
      </c>
      <c r="E194" s="37">
        <v>0.88945399999999997</v>
      </c>
      <c r="F194" s="36">
        <v>10300108.279999999</v>
      </c>
      <c r="G194" s="37">
        <v>0.88945399999999997</v>
      </c>
    </row>
    <row r="195" spans="1:7" ht="15.6" x14ac:dyDescent="0.3">
      <c r="A195" s="44">
        <v>12</v>
      </c>
      <c r="B195" s="35" t="s">
        <v>63</v>
      </c>
      <c r="C195" s="36">
        <v>2215322.36</v>
      </c>
      <c r="D195" s="36">
        <v>1995799.71</v>
      </c>
      <c r="E195" s="37">
        <v>0.90090700000000001</v>
      </c>
      <c r="F195" s="36">
        <v>1966585.28</v>
      </c>
      <c r="G195" s="37">
        <v>0.88771999999999995</v>
      </c>
    </row>
    <row r="196" spans="1:7" ht="15.6" x14ac:dyDescent="0.3">
      <c r="A196" s="44">
        <v>13</v>
      </c>
      <c r="B196" s="35" t="s">
        <v>93</v>
      </c>
      <c r="C196" s="36">
        <v>3997813.45</v>
      </c>
      <c r="D196" s="36">
        <v>3487860.67</v>
      </c>
      <c r="E196" s="37">
        <v>0.87244200000000005</v>
      </c>
      <c r="F196" s="36">
        <v>3481113.55</v>
      </c>
      <c r="G196" s="37">
        <v>0.87075400000000003</v>
      </c>
    </row>
    <row r="197" spans="1:7" ht="15.6" x14ac:dyDescent="0.3">
      <c r="A197" s="44">
        <v>14</v>
      </c>
      <c r="B197" s="35" t="s">
        <v>94</v>
      </c>
      <c r="C197" s="36">
        <v>8460575.0399999991</v>
      </c>
      <c r="D197" s="36">
        <v>7649709.8600000003</v>
      </c>
      <c r="E197" s="37">
        <v>0.90415999999999996</v>
      </c>
      <c r="F197" s="36">
        <v>7358106.9500000002</v>
      </c>
      <c r="G197" s="37">
        <v>0.86969300000000005</v>
      </c>
    </row>
    <row r="198" spans="1:7" ht="15.6" x14ac:dyDescent="0.3">
      <c r="A198" s="44">
        <v>15</v>
      </c>
      <c r="B198" s="35" t="s">
        <v>112</v>
      </c>
      <c r="C198" s="36">
        <v>55582709.409999996</v>
      </c>
      <c r="D198" s="36">
        <v>45697776.600000001</v>
      </c>
      <c r="E198" s="37">
        <v>0.82215800000000006</v>
      </c>
      <c r="F198" s="36">
        <v>39879152.759999998</v>
      </c>
      <c r="G198" s="37">
        <v>0.71747399999999995</v>
      </c>
    </row>
    <row r="199" spans="1:7" ht="15.6" x14ac:dyDescent="0.3">
      <c r="A199" s="44">
        <v>16</v>
      </c>
      <c r="B199" s="35" t="s">
        <v>113</v>
      </c>
      <c r="C199" s="36">
        <v>233765008.46000001</v>
      </c>
      <c r="D199" s="36">
        <v>197260076.81</v>
      </c>
      <c r="E199" s="37">
        <v>0.84383900000000001</v>
      </c>
      <c r="F199" s="36">
        <v>167423084.84</v>
      </c>
      <c r="G199" s="37">
        <v>0.71620300000000003</v>
      </c>
    </row>
    <row r="200" spans="1:7" ht="15.6" x14ac:dyDescent="0.3">
      <c r="A200" s="44">
        <v>17</v>
      </c>
      <c r="B200" s="35" t="s">
        <v>118</v>
      </c>
      <c r="C200" s="36">
        <v>86280698.170000002</v>
      </c>
      <c r="D200" s="36">
        <v>65807953.670000002</v>
      </c>
      <c r="E200" s="37">
        <v>0.76271900000000004</v>
      </c>
      <c r="F200" s="36">
        <v>59321430.950000003</v>
      </c>
      <c r="G200" s="37">
        <v>0.68754000000000004</v>
      </c>
    </row>
    <row r="201" spans="1:7" ht="15.6" x14ac:dyDescent="0.3">
      <c r="A201" s="44">
        <v>18</v>
      </c>
      <c r="B201" s="35" t="s">
        <v>119</v>
      </c>
      <c r="C201" s="36">
        <v>19959958.170000002</v>
      </c>
      <c r="D201" s="36">
        <v>14121118.34</v>
      </c>
      <c r="E201" s="37">
        <v>0.70747199999999999</v>
      </c>
      <c r="F201" s="36">
        <v>12178319.789999999</v>
      </c>
      <c r="G201" s="37">
        <v>0.61013799999999996</v>
      </c>
    </row>
    <row r="202" spans="1:7" ht="15.6" x14ac:dyDescent="0.3">
      <c r="A202" s="44">
        <v>19</v>
      </c>
      <c r="B202" s="35" t="s">
        <v>126</v>
      </c>
      <c r="C202" s="36">
        <v>17115903.629999999</v>
      </c>
      <c r="D202" s="36">
        <v>7344686.3499999996</v>
      </c>
      <c r="E202" s="37">
        <v>0.42911500000000002</v>
      </c>
      <c r="F202" s="36">
        <v>6953467.7800000003</v>
      </c>
      <c r="G202" s="37">
        <v>0.40625800000000001</v>
      </c>
    </row>
    <row r="203" spans="1:7" x14ac:dyDescent="0.3">
      <c r="A203" s="73" t="s">
        <v>135</v>
      </c>
      <c r="B203" s="74"/>
      <c r="C203" s="41">
        <v>865825554.11000001</v>
      </c>
      <c r="D203" s="41">
        <v>761538010.04999995</v>
      </c>
      <c r="E203" s="42">
        <v>0.87955099999999997</v>
      </c>
      <c r="F203" s="41">
        <v>709739003.73000002</v>
      </c>
      <c r="G203" s="42">
        <v>0.81972500000000004</v>
      </c>
    </row>
    <row r="204" spans="1:7" ht="6.9" customHeight="1" x14ac:dyDescent="0.3">
      <c r="A204" s="43"/>
      <c r="B204" s="43"/>
      <c r="C204" s="43"/>
      <c r="D204" s="43"/>
      <c r="E204" s="43"/>
      <c r="F204" s="43"/>
      <c r="G204" s="43"/>
    </row>
    <row r="205" spans="1:7" ht="6.9" customHeight="1" x14ac:dyDescent="0.3"/>
    <row r="206" spans="1:7" ht="15.6" x14ac:dyDescent="0.3">
      <c r="A206" s="70" t="s">
        <v>39</v>
      </c>
      <c r="B206" s="76"/>
      <c r="C206" s="76"/>
      <c r="D206" s="76"/>
      <c r="E206" s="76"/>
      <c r="F206" s="76"/>
      <c r="G206" s="76"/>
    </row>
    <row r="207" spans="1:7" ht="15.6" x14ac:dyDescent="0.3">
      <c r="A207" s="70" t="s">
        <v>40</v>
      </c>
      <c r="B207" s="76"/>
      <c r="C207" s="76"/>
      <c r="D207" s="76"/>
      <c r="E207" s="76"/>
      <c r="F207" s="76"/>
      <c r="G207" s="76"/>
    </row>
    <row r="208" spans="1:7" ht="39.6" x14ac:dyDescent="0.3">
      <c r="A208" s="34" t="s">
        <v>131</v>
      </c>
      <c r="B208" s="34" t="s">
        <v>136</v>
      </c>
      <c r="C208" s="33" t="s">
        <v>18</v>
      </c>
      <c r="D208" s="33" t="s">
        <v>19</v>
      </c>
      <c r="E208" s="33" t="s">
        <v>43</v>
      </c>
      <c r="F208" s="33" t="s">
        <v>21</v>
      </c>
      <c r="G208" s="33" t="s">
        <v>44</v>
      </c>
    </row>
    <row r="209" spans="1:7" ht="15.6" x14ac:dyDescent="0.3">
      <c r="A209" s="44">
        <v>1</v>
      </c>
      <c r="B209" s="35" t="s">
        <v>54</v>
      </c>
      <c r="C209" s="36">
        <v>6904614.5999999996</v>
      </c>
      <c r="D209" s="36">
        <v>6747505.8499999996</v>
      </c>
      <c r="E209" s="37">
        <v>0.97724599999999995</v>
      </c>
      <c r="F209" s="36">
        <v>6726623.5499999998</v>
      </c>
      <c r="G209" s="37">
        <v>0.974221</v>
      </c>
    </row>
    <row r="210" spans="1:7" ht="15.6" x14ac:dyDescent="0.3">
      <c r="A210" s="44">
        <v>2</v>
      </c>
      <c r="B210" s="35" t="s">
        <v>61</v>
      </c>
      <c r="C210" s="36">
        <v>5097069.8600000003</v>
      </c>
      <c r="D210" s="36">
        <v>4888094.8600000003</v>
      </c>
      <c r="E210" s="37">
        <v>0.95900099999999999</v>
      </c>
      <c r="F210" s="36">
        <v>4888094.8600000003</v>
      </c>
      <c r="G210" s="37">
        <v>0.95900099999999999</v>
      </c>
    </row>
    <row r="211" spans="1:7" ht="15.6" x14ac:dyDescent="0.3">
      <c r="A211" s="44">
        <v>3</v>
      </c>
      <c r="B211" s="35" t="s">
        <v>98</v>
      </c>
      <c r="C211" s="36">
        <v>2555158.63</v>
      </c>
      <c r="D211" s="36">
        <v>2460085.61</v>
      </c>
      <c r="E211" s="37">
        <v>0.96279199999999998</v>
      </c>
      <c r="F211" s="36">
        <v>2445607.29</v>
      </c>
      <c r="G211" s="37">
        <v>0.957125</v>
      </c>
    </row>
    <row r="212" spans="1:7" ht="15.6" x14ac:dyDescent="0.3">
      <c r="A212" s="44">
        <v>4</v>
      </c>
      <c r="B212" s="35" t="s">
        <v>78</v>
      </c>
      <c r="C212" s="36">
        <v>7550336.7699999996</v>
      </c>
      <c r="D212" s="36">
        <v>7320900.5099999998</v>
      </c>
      <c r="E212" s="37">
        <v>0.96961200000000003</v>
      </c>
      <c r="F212" s="36">
        <v>7225727.7999999998</v>
      </c>
      <c r="G212" s="37">
        <v>0.95700700000000005</v>
      </c>
    </row>
    <row r="213" spans="1:7" ht="15.6" x14ac:dyDescent="0.3">
      <c r="A213" s="44">
        <v>5</v>
      </c>
      <c r="B213" s="35" t="s">
        <v>45</v>
      </c>
      <c r="C213" s="36">
        <v>260280669.94</v>
      </c>
      <c r="D213" s="36">
        <v>251815400.69999999</v>
      </c>
      <c r="E213" s="37">
        <v>0.967476</v>
      </c>
      <c r="F213" s="36">
        <v>249080647.25</v>
      </c>
      <c r="G213" s="37">
        <v>0.95696899999999996</v>
      </c>
    </row>
    <row r="214" spans="1:7" ht="15.6" x14ac:dyDescent="0.3">
      <c r="A214" s="44">
        <v>6</v>
      </c>
      <c r="B214" s="35" t="s">
        <v>48</v>
      </c>
      <c r="C214" s="36">
        <v>184666939.93000001</v>
      </c>
      <c r="D214" s="36">
        <v>177864813.78</v>
      </c>
      <c r="E214" s="37">
        <v>0.96316500000000005</v>
      </c>
      <c r="F214" s="36">
        <v>176255293.59999999</v>
      </c>
      <c r="G214" s="37">
        <v>0.95445000000000002</v>
      </c>
    </row>
    <row r="215" spans="1:7" ht="15.6" x14ac:dyDescent="0.3">
      <c r="A215" s="44">
        <v>7</v>
      </c>
      <c r="B215" s="35" t="s">
        <v>49</v>
      </c>
      <c r="C215" s="36">
        <v>37561280.200000003</v>
      </c>
      <c r="D215" s="36">
        <v>36404683.240000002</v>
      </c>
      <c r="E215" s="37">
        <v>0.96920799999999996</v>
      </c>
      <c r="F215" s="36">
        <v>35640326.630000003</v>
      </c>
      <c r="G215" s="37">
        <v>0.94885799999999998</v>
      </c>
    </row>
    <row r="216" spans="1:7" ht="15.6" x14ac:dyDescent="0.3">
      <c r="A216" s="44">
        <v>8</v>
      </c>
      <c r="B216" s="35" t="s">
        <v>79</v>
      </c>
      <c r="C216" s="36">
        <v>9162971.2100000009</v>
      </c>
      <c r="D216" s="36">
        <v>8803714.9900000002</v>
      </c>
      <c r="E216" s="37">
        <v>0.96079300000000001</v>
      </c>
      <c r="F216" s="36">
        <v>8674215.6300000008</v>
      </c>
      <c r="G216" s="37">
        <v>0.94665999999999995</v>
      </c>
    </row>
    <row r="217" spans="1:7" ht="15.6" x14ac:dyDescent="0.3">
      <c r="A217" s="44">
        <v>9</v>
      </c>
      <c r="B217" s="35" t="s">
        <v>62</v>
      </c>
      <c r="C217" s="36">
        <v>209680.2</v>
      </c>
      <c r="D217" s="36">
        <v>202443.87</v>
      </c>
      <c r="E217" s="37">
        <v>0.96548900000000004</v>
      </c>
      <c r="F217" s="36">
        <v>196251.6</v>
      </c>
      <c r="G217" s="37">
        <v>0.93595700000000004</v>
      </c>
    </row>
    <row r="218" spans="1:7" ht="15.6" x14ac:dyDescent="0.3">
      <c r="A218" s="44">
        <v>10</v>
      </c>
      <c r="B218" s="35" t="s">
        <v>50</v>
      </c>
      <c r="C218" s="36">
        <v>74139889.810000002</v>
      </c>
      <c r="D218" s="36">
        <v>70047796.159999996</v>
      </c>
      <c r="E218" s="37">
        <v>0.94480600000000003</v>
      </c>
      <c r="F218" s="36">
        <v>69104316.560000002</v>
      </c>
      <c r="G218" s="37">
        <v>0.93208000000000002</v>
      </c>
    </row>
    <row r="219" spans="1:7" ht="15.6" x14ac:dyDescent="0.3">
      <c r="A219" s="44">
        <v>11</v>
      </c>
      <c r="B219" s="35" t="s">
        <v>55</v>
      </c>
      <c r="C219" s="36">
        <v>5063114.6100000003</v>
      </c>
      <c r="D219" s="36">
        <v>4717272.71</v>
      </c>
      <c r="E219" s="37">
        <v>0.93169400000000002</v>
      </c>
      <c r="F219" s="36">
        <v>4717272.71</v>
      </c>
      <c r="G219" s="37">
        <v>0.93169400000000002</v>
      </c>
    </row>
    <row r="220" spans="1:7" ht="15.6" x14ac:dyDescent="0.3">
      <c r="A220" s="44">
        <v>12</v>
      </c>
      <c r="B220" s="35" t="s">
        <v>75</v>
      </c>
      <c r="C220" s="36">
        <v>942854.61</v>
      </c>
      <c r="D220" s="36">
        <v>877035.35</v>
      </c>
      <c r="E220" s="37">
        <v>0.93019200000000002</v>
      </c>
      <c r="F220" s="36">
        <v>877035.35</v>
      </c>
      <c r="G220" s="37">
        <v>0.93019200000000002</v>
      </c>
    </row>
    <row r="221" spans="1:7" ht="15.6" x14ac:dyDescent="0.3">
      <c r="A221" s="44">
        <v>13</v>
      </c>
      <c r="B221" s="35" t="s">
        <v>99</v>
      </c>
      <c r="C221" s="36">
        <v>1827455.15</v>
      </c>
      <c r="D221" s="36">
        <v>1705275.67</v>
      </c>
      <c r="E221" s="37">
        <v>0.93314200000000003</v>
      </c>
      <c r="F221" s="36">
        <v>1699260.73</v>
      </c>
      <c r="G221" s="37">
        <v>0.92985099999999998</v>
      </c>
    </row>
    <row r="222" spans="1:7" ht="15.6" x14ac:dyDescent="0.3">
      <c r="A222" s="44">
        <v>14</v>
      </c>
      <c r="B222" s="35" t="s">
        <v>51</v>
      </c>
      <c r="C222" s="36">
        <v>975594.37</v>
      </c>
      <c r="D222" s="36">
        <v>901181.34</v>
      </c>
      <c r="E222" s="37">
        <v>0.92372500000000002</v>
      </c>
      <c r="F222" s="36">
        <v>901181.34</v>
      </c>
      <c r="G222" s="37">
        <v>0.92372500000000002</v>
      </c>
    </row>
    <row r="223" spans="1:7" ht="15.6" x14ac:dyDescent="0.3">
      <c r="A223" s="44">
        <v>15</v>
      </c>
      <c r="B223" s="35" t="s">
        <v>100</v>
      </c>
      <c r="C223" s="36">
        <v>2471717.06</v>
      </c>
      <c r="D223" s="36">
        <v>2303650.63</v>
      </c>
      <c r="E223" s="37">
        <v>0.93200400000000005</v>
      </c>
      <c r="F223" s="36">
        <v>2277931.4</v>
      </c>
      <c r="G223" s="37">
        <v>0.92159899999999995</v>
      </c>
    </row>
    <row r="224" spans="1:7" ht="15.6" x14ac:dyDescent="0.3">
      <c r="A224" s="44">
        <v>16</v>
      </c>
      <c r="B224" s="35" t="s">
        <v>110</v>
      </c>
      <c r="C224" s="36">
        <v>103086496</v>
      </c>
      <c r="D224" s="36">
        <v>97636181.390000001</v>
      </c>
      <c r="E224" s="37">
        <v>0.947129</v>
      </c>
      <c r="F224" s="36">
        <v>94390993.140000001</v>
      </c>
      <c r="G224" s="37">
        <v>0.91564800000000002</v>
      </c>
    </row>
    <row r="225" spans="1:7" ht="15.6" x14ac:dyDescent="0.3">
      <c r="A225" s="44">
        <v>17</v>
      </c>
      <c r="B225" s="35" t="s">
        <v>123</v>
      </c>
      <c r="C225" s="36">
        <v>1186357.27</v>
      </c>
      <c r="D225" s="36">
        <v>1093196.73</v>
      </c>
      <c r="E225" s="37">
        <v>0.92147299999999999</v>
      </c>
      <c r="F225" s="36">
        <v>1085098.44</v>
      </c>
      <c r="G225" s="37">
        <v>0.91464699999999999</v>
      </c>
    </row>
    <row r="226" spans="1:7" ht="15.6" x14ac:dyDescent="0.3">
      <c r="A226" s="44">
        <v>18</v>
      </c>
      <c r="B226" s="35" t="s">
        <v>90</v>
      </c>
      <c r="C226" s="36">
        <v>5953978.1500000004</v>
      </c>
      <c r="D226" s="36">
        <v>5656143.0199999996</v>
      </c>
      <c r="E226" s="37">
        <v>0.94997699999999996</v>
      </c>
      <c r="F226" s="36">
        <v>5441606.0300000003</v>
      </c>
      <c r="G226" s="37">
        <v>0.91394500000000001</v>
      </c>
    </row>
    <row r="227" spans="1:7" ht="15.6" x14ac:dyDescent="0.3">
      <c r="A227" s="44">
        <v>19</v>
      </c>
      <c r="B227" s="35" t="s">
        <v>101</v>
      </c>
      <c r="C227" s="36">
        <v>2711248.47</v>
      </c>
      <c r="D227" s="36">
        <v>2497485.38</v>
      </c>
      <c r="E227" s="37">
        <v>0.921157</v>
      </c>
      <c r="F227" s="36">
        <v>2462397.46</v>
      </c>
      <c r="G227" s="37">
        <v>0.90821499999999999</v>
      </c>
    </row>
    <row r="228" spans="1:7" ht="15.6" x14ac:dyDescent="0.3">
      <c r="A228" s="44">
        <v>20</v>
      </c>
      <c r="B228" s="35" t="s">
        <v>80</v>
      </c>
      <c r="C228" s="36">
        <v>7991663.5800000001</v>
      </c>
      <c r="D228" s="36">
        <v>7515817.6799999997</v>
      </c>
      <c r="E228" s="37">
        <v>0.94045699999999999</v>
      </c>
      <c r="F228" s="36">
        <v>7254421.3600000003</v>
      </c>
      <c r="G228" s="37">
        <v>0.90774900000000003</v>
      </c>
    </row>
    <row r="229" spans="1:7" ht="15.6" x14ac:dyDescent="0.3">
      <c r="A229" s="44">
        <v>21</v>
      </c>
      <c r="B229" s="35" t="s">
        <v>116</v>
      </c>
      <c r="C229" s="36">
        <v>4491195.3600000003</v>
      </c>
      <c r="D229" s="36">
        <v>4134079.22</v>
      </c>
      <c r="E229" s="37">
        <v>0.920485</v>
      </c>
      <c r="F229" s="36">
        <v>4075136.69</v>
      </c>
      <c r="G229" s="37">
        <v>0.90736099999999997</v>
      </c>
    </row>
    <row r="230" spans="1:7" ht="15.6" x14ac:dyDescent="0.3">
      <c r="A230" s="44">
        <v>22</v>
      </c>
      <c r="B230" s="35" t="s">
        <v>58</v>
      </c>
      <c r="C230" s="36">
        <v>1538908.08</v>
      </c>
      <c r="D230" s="36">
        <v>1416892.42</v>
      </c>
      <c r="E230" s="37">
        <v>0.920713</v>
      </c>
      <c r="F230" s="36">
        <v>1392779.42</v>
      </c>
      <c r="G230" s="37">
        <v>0.90504399999999996</v>
      </c>
    </row>
    <row r="231" spans="1:7" ht="15.6" x14ac:dyDescent="0.3">
      <c r="A231" s="44">
        <v>23</v>
      </c>
      <c r="B231" s="35" t="s">
        <v>102</v>
      </c>
      <c r="C231" s="36">
        <v>5908827.9100000001</v>
      </c>
      <c r="D231" s="36">
        <v>5428434.2199999997</v>
      </c>
      <c r="E231" s="37">
        <v>0.91869900000000004</v>
      </c>
      <c r="F231" s="36">
        <v>5345467.7</v>
      </c>
      <c r="G231" s="37">
        <v>0.90465799999999996</v>
      </c>
    </row>
    <row r="232" spans="1:7" ht="15.6" x14ac:dyDescent="0.3">
      <c r="A232" s="44">
        <v>24</v>
      </c>
      <c r="B232" s="35" t="s">
        <v>103</v>
      </c>
      <c r="C232" s="36">
        <v>1640247.37</v>
      </c>
      <c r="D232" s="36">
        <v>1482456.84</v>
      </c>
      <c r="E232" s="37">
        <v>0.90380099999999997</v>
      </c>
      <c r="F232" s="36">
        <v>1479779.94</v>
      </c>
      <c r="G232" s="37">
        <v>0.902169</v>
      </c>
    </row>
    <row r="233" spans="1:7" ht="15.6" x14ac:dyDescent="0.3">
      <c r="A233" s="44">
        <v>25</v>
      </c>
      <c r="B233" s="35" t="s">
        <v>91</v>
      </c>
      <c r="C233" s="36">
        <v>7572548.9400000004</v>
      </c>
      <c r="D233" s="36">
        <v>7020306.9199999999</v>
      </c>
      <c r="E233" s="37">
        <v>0.92707300000000004</v>
      </c>
      <c r="F233" s="36">
        <v>6822984.6399999997</v>
      </c>
      <c r="G233" s="37">
        <v>0.90101600000000004</v>
      </c>
    </row>
    <row r="234" spans="1:7" ht="15.6" x14ac:dyDescent="0.3">
      <c r="A234" s="44">
        <v>26</v>
      </c>
      <c r="B234" s="35" t="s">
        <v>69</v>
      </c>
      <c r="C234" s="36">
        <v>7357810.9400000004</v>
      </c>
      <c r="D234" s="36">
        <v>6818061.8099999996</v>
      </c>
      <c r="E234" s="37">
        <v>0.92664299999999999</v>
      </c>
      <c r="F234" s="36">
        <v>6628214.2000000002</v>
      </c>
      <c r="G234" s="37">
        <v>0.900841</v>
      </c>
    </row>
    <row r="235" spans="1:7" ht="15.6" x14ac:dyDescent="0.3">
      <c r="A235" s="44">
        <v>27</v>
      </c>
      <c r="B235" s="35" t="s">
        <v>104</v>
      </c>
      <c r="C235" s="36">
        <v>2577448.0299999998</v>
      </c>
      <c r="D235" s="36">
        <v>2317361.52</v>
      </c>
      <c r="E235" s="37">
        <v>0.89909099999999997</v>
      </c>
      <c r="F235" s="36">
        <v>2309038.11</v>
      </c>
      <c r="G235" s="37">
        <v>0.89586200000000005</v>
      </c>
    </row>
    <row r="236" spans="1:7" ht="15.6" x14ac:dyDescent="0.3">
      <c r="A236" s="44">
        <v>28</v>
      </c>
      <c r="B236" s="35" t="s">
        <v>92</v>
      </c>
      <c r="C236" s="36">
        <v>11580254.199999999</v>
      </c>
      <c r="D236" s="36">
        <v>10300108.279999999</v>
      </c>
      <c r="E236" s="37">
        <v>0.88945399999999997</v>
      </c>
      <c r="F236" s="36">
        <v>10300108.279999999</v>
      </c>
      <c r="G236" s="37">
        <v>0.88945399999999997</v>
      </c>
    </row>
    <row r="237" spans="1:7" ht="15.6" x14ac:dyDescent="0.3">
      <c r="A237" s="44">
        <v>29</v>
      </c>
      <c r="B237" s="35" t="s">
        <v>81</v>
      </c>
      <c r="C237" s="36">
        <v>6842116.4699999997</v>
      </c>
      <c r="D237" s="36">
        <v>6292836.5700000003</v>
      </c>
      <c r="E237" s="37">
        <v>0.91972100000000001</v>
      </c>
      <c r="F237" s="36">
        <v>6074764.3600000003</v>
      </c>
      <c r="G237" s="37">
        <v>0.887849</v>
      </c>
    </row>
    <row r="238" spans="1:7" ht="15.6" x14ac:dyDescent="0.3">
      <c r="A238" s="44">
        <v>30</v>
      </c>
      <c r="B238" s="35" t="s">
        <v>63</v>
      </c>
      <c r="C238" s="36">
        <v>2215322.36</v>
      </c>
      <c r="D238" s="36">
        <v>1995799.71</v>
      </c>
      <c r="E238" s="37">
        <v>0.90090700000000001</v>
      </c>
      <c r="F238" s="36">
        <v>1966585.28</v>
      </c>
      <c r="G238" s="37">
        <v>0.88771999999999995</v>
      </c>
    </row>
    <row r="239" spans="1:7" ht="15.6" x14ac:dyDescent="0.3">
      <c r="A239" s="44">
        <v>31</v>
      </c>
      <c r="B239" s="35" t="s">
        <v>82</v>
      </c>
      <c r="C239" s="36">
        <v>9343220.5299999993</v>
      </c>
      <c r="D239" s="36">
        <v>8616493.1500000004</v>
      </c>
      <c r="E239" s="37">
        <v>0.92221900000000001</v>
      </c>
      <c r="F239" s="36">
        <v>8284095.3600000003</v>
      </c>
      <c r="G239" s="37">
        <v>0.88664200000000004</v>
      </c>
    </row>
    <row r="240" spans="1:7" ht="15.6" x14ac:dyDescent="0.3">
      <c r="A240" s="44">
        <v>32</v>
      </c>
      <c r="B240" s="35" t="s">
        <v>105</v>
      </c>
      <c r="C240" s="36">
        <v>1842202.94</v>
      </c>
      <c r="D240" s="36">
        <v>1634687.68</v>
      </c>
      <c r="E240" s="37">
        <v>0.887355</v>
      </c>
      <c r="F240" s="36">
        <v>1631684.05</v>
      </c>
      <c r="G240" s="37">
        <v>0.88572399999999996</v>
      </c>
    </row>
    <row r="241" spans="1:7" ht="15.6" x14ac:dyDescent="0.3">
      <c r="A241" s="44">
        <v>33</v>
      </c>
      <c r="B241" s="35" t="s">
        <v>124</v>
      </c>
      <c r="C241" s="36">
        <v>7496418.6600000001</v>
      </c>
      <c r="D241" s="36">
        <v>6711263.7599999998</v>
      </c>
      <c r="E241" s="37">
        <v>0.89526300000000003</v>
      </c>
      <c r="F241" s="36">
        <v>6639514.0199999996</v>
      </c>
      <c r="G241" s="37">
        <v>0.88569100000000001</v>
      </c>
    </row>
    <row r="242" spans="1:7" ht="15.6" x14ac:dyDescent="0.3">
      <c r="A242" s="44">
        <v>34</v>
      </c>
      <c r="B242" s="35" t="s">
        <v>70</v>
      </c>
      <c r="C242" s="36">
        <v>2550030.6800000002</v>
      </c>
      <c r="D242" s="36">
        <v>2257028.5099999998</v>
      </c>
      <c r="E242" s="37">
        <v>0.88509899999999997</v>
      </c>
      <c r="F242" s="36">
        <v>2247126.66</v>
      </c>
      <c r="G242" s="37">
        <v>0.881216</v>
      </c>
    </row>
    <row r="243" spans="1:7" ht="15.6" x14ac:dyDescent="0.3">
      <c r="A243" s="44">
        <v>35</v>
      </c>
      <c r="B243" s="35" t="s">
        <v>52</v>
      </c>
      <c r="C243" s="36">
        <v>4877547.9000000004</v>
      </c>
      <c r="D243" s="36">
        <v>4525509.55</v>
      </c>
      <c r="E243" s="37">
        <v>0.92782500000000001</v>
      </c>
      <c r="F243" s="36">
        <v>4261939.22</v>
      </c>
      <c r="G243" s="37">
        <v>0.87378699999999998</v>
      </c>
    </row>
    <row r="244" spans="1:7" ht="15.6" x14ac:dyDescent="0.3">
      <c r="A244" s="44">
        <v>36</v>
      </c>
      <c r="B244" s="35" t="s">
        <v>106</v>
      </c>
      <c r="C244" s="36">
        <v>3548195.26</v>
      </c>
      <c r="D244" s="36">
        <v>3263421.53</v>
      </c>
      <c r="E244" s="37">
        <v>0.91974100000000003</v>
      </c>
      <c r="F244" s="36">
        <v>3099122.48</v>
      </c>
      <c r="G244" s="37">
        <v>0.87343599999999999</v>
      </c>
    </row>
    <row r="245" spans="1:7" ht="15.6" x14ac:dyDescent="0.3">
      <c r="A245" s="44">
        <v>37</v>
      </c>
      <c r="B245" s="35" t="s">
        <v>93</v>
      </c>
      <c r="C245" s="36">
        <v>3997813.45</v>
      </c>
      <c r="D245" s="36">
        <v>3487860.67</v>
      </c>
      <c r="E245" s="37">
        <v>0.87244200000000005</v>
      </c>
      <c r="F245" s="36">
        <v>3481113.55</v>
      </c>
      <c r="G245" s="37">
        <v>0.87075400000000003</v>
      </c>
    </row>
    <row r="246" spans="1:7" ht="15.6" x14ac:dyDescent="0.3">
      <c r="A246" s="44">
        <v>38</v>
      </c>
      <c r="B246" s="35" t="s">
        <v>64</v>
      </c>
      <c r="C246" s="36">
        <v>10020766.869999999</v>
      </c>
      <c r="D246" s="36">
        <v>8939042.2300000004</v>
      </c>
      <c r="E246" s="37">
        <v>0.89205199999999996</v>
      </c>
      <c r="F246" s="36">
        <v>8722759.2899999991</v>
      </c>
      <c r="G246" s="37">
        <v>0.87046800000000002</v>
      </c>
    </row>
    <row r="247" spans="1:7" ht="15.6" x14ac:dyDescent="0.3">
      <c r="A247" s="44">
        <v>39</v>
      </c>
      <c r="B247" s="35" t="s">
        <v>94</v>
      </c>
      <c r="C247" s="36">
        <v>8460575.0399999991</v>
      </c>
      <c r="D247" s="36">
        <v>7649709.8600000003</v>
      </c>
      <c r="E247" s="37">
        <v>0.90415999999999996</v>
      </c>
      <c r="F247" s="36">
        <v>7358106.9500000002</v>
      </c>
      <c r="G247" s="37">
        <v>0.86969300000000005</v>
      </c>
    </row>
    <row r="248" spans="1:7" ht="15.6" x14ac:dyDescent="0.3">
      <c r="A248" s="44">
        <v>40</v>
      </c>
      <c r="B248" s="35" t="s">
        <v>65</v>
      </c>
      <c r="C248" s="36">
        <v>324093.27</v>
      </c>
      <c r="D248" s="36">
        <v>280927.7</v>
      </c>
      <c r="E248" s="37">
        <v>0.866811</v>
      </c>
      <c r="F248" s="36">
        <v>280861.46000000002</v>
      </c>
      <c r="G248" s="37">
        <v>0.86660700000000002</v>
      </c>
    </row>
    <row r="249" spans="1:7" ht="15.6" x14ac:dyDescent="0.3">
      <c r="A249" s="44">
        <v>41</v>
      </c>
      <c r="B249" s="35" t="s">
        <v>66</v>
      </c>
      <c r="C249" s="36">
        <v>3835903.12</v>
      </c>
      <c r="D249" s="36">
        <v>3319890.93</v>
      </c>
      <c r="E249" s="37">
        <v>0.86547799999999997</v>
      </c>
      <c r="F249" s="36">
        <v>3316406.93</v>
      </c>
      <c r="G249" s="37">
        <v>0.86456999999999995</v>
      </c>
    </row>
    <row r="250" spans="1:7" ht="15.6" x14ac:dyDescent="0.3">
      <c r="A250" s="44">
        <v>42</v>
      </c>
      <c r="B250" s="35" t="s">
        <v>71</v>
      </c>
      <c r="C250" s="36">
        <v>10010672.460000001</v>
      </c>
      <c r="D250" s="36">
        <v>8918729.1899999995</v>
      </c>
      <c r="E250" s="37">
        <v>0.89092199999999999</v>
      </c>
      <c r="F250" s="36">
        <v>8564963.5700000003</v>
      </c>
      <c r="G250" s="37">
        <v>0.85558299999999998</v>
      </c>
    </row>
    <row r="251" spans="1:7" ht="15.6" x14ac:dyDescent="0.3">
      <c r="A251" s="44">
        <v>43</v>
      </c>
      <c r="B251" s="35" t="s">
        <v>72</v>
      </c>
      <c r="C251" s="36">
        <v>10134870.84</v>
      </c>
      <c r="D251" s="36">
        <v>8809316.1099999994</v>
      </c>
      <c r="E251" s="37">
        <v>0.86920900000000001</v>
      </c>
      <c r="F251" s="36">
        <v>8667241.3300000001</v>
      </c>
      <c r="G251" s="37">
        <v>0.85519000000000001</v>
      </c>
    </row>
    <row r="252" spans="1:7" ht="15.6" x14ac:dyDescent="0.3">
      <c r="A252" s="44">
        <v>44</v>
      </c>
      <c r="B252" s="35" t="s">
        <v>83</v>
      </c>
      <c r="C252" s="36">
        <v>7731743.8499999996</v>
      </c>
      <c r="D252" s="36">
        <v>6847282.6699999999</v>
      </c>
      <c r="E252" s="37">
        <v>0.88560700000000003</v>
      </c>
      <c r="F252" s="36">
        <v>6600653.2300000004</v>
      </c>
      <c r="G252" s="37">
        <v>0.85370800000000002</v>
      </c>
    </row>
    <row r="253" spans="1:7" ht="15.6" x14ac:dyDescent="0.3">
      <c r="A253" s="44">
        <v>45</v>
      </c>
      <c r="B253" s="35" t="s">
        <v>67</v>
      </c>
      <c r="C253" s="36">
        <v>32397746.780000001</v>
      </c>
      <c r="D253" s="36">
        <v>30396840.73</v>
      </c>
      <c r="E253" s="37">
        <v>0.93823900000000005</v>
      </c>
      <c r="F253" s="36">
        <v>27554100.93</v>
      </c>
      <c r="G253" s="37">
        <v>0.85049399999999997</v>
      </c>
    </row>
    <row r="254" spans="1:7" ht="15.6" x14ac:dyDescent="0.3">
      <c r="A254" s="44">
        <v>46</v>
      </c>
      <c r="B254" s="35" t="s">
        <v>84</v>
      </c>
      <c r="C254" s="36">
        <v>6347403.0999999996</v>
      </c>
      <c r="D254" s="36">
        <v>5625838</v>
      </c>
      <c r="E254" s="37">
        <v>0.88632100000000003</v>
      </c>
      <c r="F254" s="36">
        <v>5370075.71</v>
      </c>
      <c r="G254" s="37">
        <v>0.84602699999999997</v>
      </c>
    </row>
    <row r="255" spans="1:7" ht="15.6" x14ac:dyDescent="0.3">
      <c r="A255" s="44">
        <v>47</v>
      </c>
      <c r="B255" s="35" t="s">
        <v>85</v>
      </c>
      <c r="C255" s="36">
        <v>2045132.76</v>
      </c>
      <c r="D255" s="36">
        <v>1804422.3</v>
      </c>
      <c r="E255" s="37">
        <v>0.882301</v>
      </c>
      <c r="F255" s="36">
        <v>1729720.07</v>
      </c>
      <c r="G255" s="37">
        <v>0.84577400000000003</v>
      </c>
    </row>
    <row r="256" spans="1:7" ht="15.6" x14ac:dyDescent="0.3">
      <c r="A256" s="44">
        <v>48</v>
      </c>
      <c r="B256" s="35" t="s">
        <v>46</v>
      </c>
      <c r="C256" s="36">
        <v>6235297.3899999997</v>
      </c>
      <c r="D256" s="36">
        <v>5312050.1100000003</v>
      </c>
      <c r="E256" s="37">
        <v>0.85193200000000002</v>
      </c>
      <c r="F256" s="36">
        <v>5269289.8899999997</v>
      </c>
      <c r="G256" s="37">
        <v>0.84507399999999999</v>
      </c>
    </row>
    <row r="257" spans="1:7" ht="15.6" x14ac:dyDescent="0.3">
      <c r="A257" s="44">
        <v>49</v>
      </c>
      <c r="B257" s="35" t="s">
        <v>117</v>
      </c>
      <c r="C257" s="36">
        <v>24130540.120000001</v>
      </c>
      <c r="D257" s="36">
        <v>20488287.780000001</v>
      </c>
      <c r="E257" s="37">
        <v>0.84906000000000004</v>
      </c>
      <c r="F257" s="36">
        <v>20336499.949999999</v>
      </c>
      <c r="G257" s="37">
        <v>0.84277000000000002</v>
      </c>
    </row>
    <row r="258" spans="1:7" ht="15.6" x14ac:dyDescent="0.3">
      <c r="A258" s="44">
        <v>50</v>
      </c>
      <c r="B258" s="35" t="s">
        <v>111</v>
      </c>
      <c r="C258" s="36">
        <v>58416593.369999997</v>
      </c>
      <c r="D258" s="36">
        <v>51604326.299999997</v>
      </c>
      <c r="E258" s="37">
        <v>0.88338499999999998</v>
      </c>
      <c r="F258" s="36">
        <v>48807706.609999999</v>
      </c>
      <c r="G258" s="37">
        <v>0.835511</v>
      </c>
    </row>
    <row r="259" spans="1:7" ht="15.6" x14ac:dyDescent="0.3">
      <c r="A259" s="44">
        <v>51</v>
      </c>
      <c r="B259" s="35" t="s">
        <v>76</v>
      </c>
      <c r="C259" s="36">
        <v>5276799.3899999997</v>
      </c>
      <c r="D259" s="36">
        <v>4524095.82</v>
      </c>
      <c r="E259" s="37">
        <v>0.85735600000000001</v>
      </c>
      <c r="F259" s="36">
        <v>4354489.71</v>
      </c>
      <c r="G259" s="37">
        <v>0.825214</v>
      </c>
    </row>
    <row r="260" spans="1:7" ht="15.6" x14ac:dyDescent="0.3">
      <c r="A260" s="44">
        <v>52</v>
      </c>
      <c r="B260" s="35" t="s">
        <v>56</v>
      </c>
      <c r="C260" s="36">
        <v>15710571.16</v>
      </c>
      <c r="D260" s="36">
        <v>14038120.449999999</v>
      </c>
      <c r="E260" s="37">
        <v>0.89354599999999995</v>
      </c>
      <c r="F260" s="36">
        <v>12926989.01</v>
      </c>
      <c r="G260" s="37">
        <v>0.82282100000000002</v>
      </c>
    </row>
    <row r="261" spans="1:7" ht="15.6" x14ac:dyDescent="0.3">
      <c r="A261" s="44">
        <v>53</v>
      </c>
      <c r="B261" s="35" t="s">
        <v>59</v>
      </c>
      <c r="C261" s="36">
        <v>730039.5</v>
      </c>
      <c r="D261" s="36">
        <v>612834.23</v>
      </c>
      <c r="E261" s="37">
        <v>0.83945400000000003</v>
      </c>
      <c r="F261" s="36">
        <v>600031.63</v>
      </c>
      <c r="G261" s="37">
        <v>0.82191700000000001</v>
      </c>
    </row>
    <row r="262" spans="1:7" ht="15.6" x14ac:dyDescent="0.3">
      <c r="A262" s="44">
        <v>54</v>
      </c>
      <c r="B262" s="35" t="s">
        <v>86</v>
      </c>
      <c r="C262" s="36">
        <v>8026549.8899999997</v>
      </c>
      <c r="D262" s="36">
        <v>7403496.8600000003</v>
      </c>
      <c r="E262" s="37">
        <v>0.92237599999999997</v>
      </c>
      <c r="F262" s="36">
        <v>6501467.4000000004</v>
      </c>
      <c r="G262" s="37">
        <v>0.80999500000000002</v>
      </c>
    </row>
    <row r="263" spans="1:7" ht="15.6" x14ac:dyDescent="0.3">
      <c r="A263" s="44">
        <v>55</v>
      </c>
      <c r="B263" s="35" t="s">
        <v>125</v>
      </c>
      <c r="C263" s="36">
        <v>17914850.190000001</v>
      </c>
      <c r="D263" s="36">
        <v>16716365.32</v>
      </c>
      <c r="E263" s="37">
        <v>0.93310099999999996</v>
      </c>
      <c r="F263" s="36">
        <v>14227941.23</v>
      </c>
      <c r="G263" s="37">
        <v>0.79419799999999996</v>
      </c>
    </row>
    <row r="264" spans="1:7" ht="15.6" x14ac:dyDescent="0.3">
      <c r="A264" s="44">
        <v>56</v>
      </c>
      <c r="B264" s="35" t="s">
        <v>73</v>
      </c>
      <c r="C264" s="36">
        <v>4908807.29</v>
      </c>
      <c r="D264" s="36">
        <v>3892798.03</v>
      </c>
      <c r="E264" s="37">
        <v>0.79302300000000003</v>
      </c>
      <c r="F264" s="36">
        <v>3826650.74</v>
      </c>
      <c r="G264" s="37">
        <v>0.77954800000000002</v>
      </c>
    </row>
    <row r="265" spans="1:7" ht="15.6" x14ac:dyDescent="0.3">
      <c r="A265" s="44">
        <v>57</v>
      </c>
      <c r="B265" s="35" t="s">
        <v>112</v>
      </c>
      <c r="C265" s="36">
        <v>55582709.409999996</v>
      </c>
      <c r="D265" s="36">
        <v>45697776.600000001</v>
      </c>
      <c r="E265" s="37">
        <v>0.82215800000000006</v>
      </c>
      <c r="F265" s="36">
        <v>39879152.759999998</v>
      </c>
      <c r="G265" s="37">
        <v>0.71747399999999995</v>
      </c>
    </row>
    <row r="266" spans="1:7" ht="15.6" x14ac:dyDescent="0.3">
      <c r="A266" s="44">
        <v>58</v>
      </c>
      <c r="B266" s="35" t="s">
        <v>113</v>
      </c>
      <c r="C266" s="36">
        <v>233765008.46000001</v>
      </c>
      <c r="D266" s="36">
        <v>197260076.81</v>
      </c>
      <c r="E266" s="37">
        <v>0.84383900000000001</v>
      </c>
      <c r="F266" s="36">
        <v>167423084.84</v>
      </c>
      <c r="G266" s="37">
        <v>0.71620300000000003</v>
      </c>
    </row>
    <row r="267" spans="1:7" ht="15.6" x14ac:dyDescent="0.3">
      <c r="A267" s="44">
        <v>59</v>
      </c>
      <c r="B267" s="35" t="s">
        <v>107</v>
      </c>
      <c r="C267" s="36">
        <v>21947259.739999998</v>
      </c>
      <c r="D267" s="36">
        <v>18856736.300000001</v>
      </c>
      <c r="E267" s="37">
        <v>0.85918399999999995</v>
      </c>
      <c r="F267" s="36">
        <v>15636124.25</v>
      </c>
      <c r="G267" s="37">
        <v>0.71244099999999999</v>
      </c>
    </row>
    <row r="268" spans="1:7" ht="15.6" x14ac:dyDescent="0.3">
      <c r="A268" s="44">
        <v>60</v>
      </c>
      <c r="B268" s="35" t="s">
        <v>121</v>
      </c>
      <c r="C268" s="36">
        <v>4703220.49</v>
      </c>
      <c r="D268" s="36">
        <v>4118662.76</v>
      </c>
      <c r="E268" s="37">
        <v>0.87571100000000002</v>
      </c>
      <c r="F268" s="36">
        <v>3294735.63</v>
      </c>
      <c r="G268" s="37">
        <v>0.70052800000000004</v>
      </c>
    </row>
    <row r="269" spans="1:7" ht="15.6" x14ac:dyDescent="0.3">
      <c r="A269" s="44">
        <v>61</v>
      </c>
      <c r="B269" s="35" t="s">
        <v>118</v>
      </c>
      <c r="C269" s="36">
        <v>86280698.170000002</v>
      </c>
      <c r="D269" s="36">
        <v>65807953.670000002</v>
      </c>
      <c r="E269" s="37">
        <v>0.76271900000000004</v>
      </c>
      <c r="F269" s="36">
        <v>59321430.950000003</v>
      </c>
      <c r="G269" s="37">
        <v>0.68754000000000004</v>
      </c>
    </row>
    <row r="270" spans="1:7" ht="15.6" x14ac:dyDescent="0.3">
      <c r="A270" s="44">
        <v>62</v>
      </c>
      <c r="B270" s="35" t="s">
        <v>95</v>
      </c>
      <c r="C270" s="36">
        <v>1188874.31</v>
      </c>
      <c r="D270" s="36">
        <v>889137.62</v>
      </c>
      <c r="E270" s="37">
        <v>0.74788200000000005</v>
      </c>
      <c r="F270" s="36">
        <v>799851.62</v>
      </c>
      <c r="G270" s="37">
        <v>0.67278099999999996</v>
      </c>
    </row>
    <row r="271" spans="1:7" ht="15.6" x14ac:dyDescent="0.3">
      <c r="A271" s="44">
        <v>63</v>
      </c>
      <c r="B271" s="35" t="s">
        <v>87</v>
      </c>
      <c r="C271" s="36">
        <v>1175317.01</v>
      </c>
      <c r="D271" s="36">
        <v>722579.66</v>
      </c>
      <c r="E271" s="37">
        <v>0.61479600000000001</v>
      </c>
      <c r="F271" s="36">
        <v>720095.98</v>
      </c>
      <c r="G271" s="37">
        <v>0.61268199999999995</v>
      </c>
    </row>
    <row r="272" spans="1:7" ht="15.6" x14ac:dyDescent="0.3">
      <c r="A272" s="44">
        <v>64</v>
      </c>
      <c r="B272" s="35" t="s">
        <v>119</v>
      </c>
      <c r="C272" s="36">
        <v>19959958.170000002</v>
      </c>
      <c r="D272" s="36">
        <v>14121118.34</v>
      </c>
      <c r="E272" s="37">
        <v>0.70747199999999999</v>
      </c>
      <c r="F272" s="36">
        <v>12178319.789999999</v>
      </c>
      <c r="G272" s="37">
        <v>0.61013799999999996</v>
      </c>
    </row>
    <row r="273" spans="1:7" ht="15.6" x14ac:dyDescent="0.3">
      <c r="A273" s="44">
        <v>65</v>
      </c>
      <c r="B273" s="35" t="s">
        <v>128</v>
      </c>
      <c r="C273" s="36">
        <v>9395777.7899999991</v>
      </c>
      <c r="D273" s="36">
        <v>6164535.5099999998</v>
      </c>
      <c r="E273" s="37">
        <v>0.65609600000000001</v>
      </c>
      <c r="F273" s="36">
        <v>5429914.1500000004</v>
      </c>
      <c r="G273" s="37">
        <v>0.57791000000000003</v>
      </c>
    </row>
    <row r="274" spans="1:7" ht="15.6" x14ac:dyDescent="0.3">
      <c r="A274" s="44">
        <v>66</v>
      </c>
      <c r="B274" s="35" t="s">
        <v>108</v>
      </c>
      <c r="C274" s="36">
        <v>180000</v>
      </c>
      <c r="D274" s="36">
        <v>102665.07</v>
      </c>
      <c r="E274" s="37">
        <v>0.57036200000000004</v>
      </c>
      <c r="F274" s="36">
        <v>102665.07</v>
      </c>
      <c r="G274" s="37">
        <v>0.57036200000000004</v>
      </c>
    </row>
    <row r="275" spans="1:7" ht="15.6" x14ac:dyDescent="0.3">
      <c r="A275" s="44">
        <v>67</v>
      </c>
      <c r="B275" s="35" t="s">
        <v>88</v>
      </c>
      <c r="C275" s="36">
        <v>10985990.43</v>
      </c>
      <c r="D275" s="36">
        <v>10351721.33</v>
      </c>
      <c r="E275" s="37">
        <v>0.94226600000000005</v>
      </c>
      <c r="F275" s="36">
        <v>6234041.5300000003</v>
      </c>
      <c r="G275" s="37">
        <v>0.56745400000000001</v>
      </c>
    </row>
    <row r="276" spans="1:7" ht="15.6" x14ac:dyDescent="0.3">
      <c r="A276" s="44">
        <v>68</v>
      </c>
      <c r="B276" s="35" t="s">
        <v>114</v>
      </c>
      <c r="C276" s="36">
        <v>118749435.56</v>
      </c>
      <c r="D276" s="36">
        <v>79850149.430000007</v>
      </c>
      <c r="E276" s="37">
        <v>0.67242599999999997</v>
      </c>
      <c r="F276" s="36">
        <v>64623429.420000002</v>
      </c>
      <c r="G276" s="37">
        <v>0.54420000000000002</v>
      </c>
    </row>
    <row r="277" spans="1:7" ht="15.6" x14ac:dyDescent="0.3">
      <c r="A277" s="44">
        <v>69</v>
      </c>
      <c r="B277" s="35" t="s">
        <v>96</v>
      </c>
      <c r="C277" s="36">
        <v>7718052.6100000003</v>
      </c>
      <c r="D277" s="36">
        <v>6265878.3799999999</v>
      </c>
      <c r="E277" s="37">
        <v>0.81184699999999999</v>
      </c>
      <c r="F277" s="36">
        <v>3949704.66</v>
      </c>
      <c r="G277" s="37">
        <v>0.51174900000000001</v>
      </c>
    </row>
    <row r="278" spans="1:7" ht="15.6" x14ac:dyDescent="0.3">
      <c r="A278" s="44">
        <v>70</v>
      </c>
      <c r="B278" s="35" t="s">
        <v>126</v>
      </c>
      <c r="C278" s="36">
        <v>17115903.629999999</v>
      </c>
      <c r="D278" s="36">
        <v>7344686.3499999996</v>
      </c>
      <c r="E278" s="37">
        <v>0.42911500000000002</v>
      </c>
      <c r="F278" s="36">
        <v>6953467.7800000003</v>
      </c>
      <c r="G278" s="37">
        <v>0.40625800000000001</v>
      </c>
    </row>
    <row r="279" spans="1:7" x14ac:dyDescent="0.3">
      <c r="A279" s="73" t="s">
        <v>129</v>
      </c>
      <c r="B279" s="74"/>
      <c r="C279" s="41">
        <v>1627126361.6700001</v>
      </c>
      <c r="D279" s="41">
        <v>1433899334.28</v>
      </c>
      <c r="E279" s="42">
        <v>0.88124599999999997</v>
      </c>
      <c r="F279" s="41">
        <v>1338945730.76</v>
      </c>
      <c r="G279" s="42">
        <v>0.82289000000000001</v>
      </c>
    </row>
    <row r="280" spans="1:7" ht="6.9" customHeight="1" x14ac:dyDescent="0.3"/>
    <row r="281" spans="1:7" hidden="1" x14ac:dyDescent="0.3"/>
    <row r="282" spans="1:7" hidden="1" x14ac:dyDescent="0.3"/>
    <row r="283" spans="1:7" ht="15.6" hidden="1" x14ac:dyDescent="0.3">
      <c r="A283" s="43"/>
      <c r="B283" s="43"/>
      <c r="C283" s="43"/>
      <c r="D283" s="43"/>
      <c r="E283" s="43"/>
      <c r="F283" s="43"/>
      <c r="G283" s="43"/>
    </row>
  </sheetData>
  <mergeCells count="33">
    <mergeCell ref="A206:G206"/>
    <mergeCell ref="A207:G207"/>
    <mergeCell ref="A279:B279"/>
    <mergeCell ref="A122:G122"/>
    <mergeCell ref="A175:B175"/>
    <mergeCell ref="A181:G181"/>
    <mergeCell ref="A182:G182"/>
    <mergeCell ref="A203:B203"/>
    <mergeCell ref="A96:G96"/>
    <mergeCell ref="A97:G97"/>
    <mergeCell ref="A98:G98"/>
    <mergeCell ref="A115:B115"/>
    <mergeCell ref="A121:G121"/>
    <mergeCell ref="A77:A81"/>
    <mergeCell ref="A82:A83"/>
    <mergeCell ref="A84:A88"/>
    <mergeCell ref="A89:A90"/>
    <mergeCell ref="A91:B91"/>
    <mergeCell ref="A36:A38"/>
    <mergeCell ref="A39:A50"/>
    <mergeCell ref="A51:A58"/>
    <mergeCell ref="A59:A70"/>
    <mergeCell ref="A71:A76"/>
    <mergeCell ref="A9:A14"/>
    <mergeCell ref="A15:A18"/>
    <mergeCell ref="A19:A21"/>
    <mergeCell ref="A22:A29"/>
    <mergeCell ref="A30:A35"/>
    <mergeCell ref="A1:G1"/>
    <mergeCell ref="A2:G2"/>
    <mergeCell ref="A3:G3"/>
    <mergeCell ref="A4:G4"/>
    <mergeCell ref="A6:A8"/>
  </mergeCells>
  <printOptions horizontalCentered="1" verticalCentered="1"/>
  <pageMargins left="0.39370078740157483" right="0.39370078740157483" top="0.39370078740157483" bottom="0.39370078740157483" header="0" footer="0"/>
  <pageSetup paperSize="9" scale="47" fitToHeight="0" orientation="portrait" r:id="rId1"/>
  <rowBreaks count="5" manualBreakCount="5">
    <brk id="1" max="16383" man="1"/>
    <brk id="93" max="16383" man="1"/>
    <brk id="117" max="16383" man="1"/>
    <brk id="176" max="16383" man="1"/>
    <brk id="20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9"/>
  <sheetViews>
    <sheetView showGridLines="0" topLeftCell="A74" zoomScale="85" zoomScaleNormal="85" workbookViewId="0">
      <selection activeCell="B100" sqref="B100"/>
    </sheetView>
  </sheetViews>
  <sheetFormatPr baseColWidth="10" defaultColWidth="0" defaultRowHeight="14.4" zeroHeight="1" x14ac:dyDescent="0.3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8" width="1.109375" customWidth="1"/>
    <col min="9" max="16384" width="9.109375" hidden="1"/>
  </cols>
  <sheetData>
    <row r="1" spans="1:7" ht="174.75" customHeight="1" x14ac:dyDescent="0.3">
      <c r="A1" s="68" t="s">
        <v>148</v>
      </c>
      <c r="B1" s="69"/>
      <c r="C1" s="69"/>
      <c r="D1" s="69"/>
      <c r="E1" s="69"/>
      <c r="F1" s="69"/>
      <c r="G1" s="69"/>
    </row>
    <row r="2" spans="1:7" x14ac:dyDescent="0.3">
      <c r="A2" s="69"/>
      <c r="B2" s="69"/>
      <c r="C2" s="69"/>
      <c r="D2" s="69"/>
      <c r="E2" s="69"/>
      <c r="F2" s="69"/>
      <c r="G2" s="69"/>
    </row>
    <row r="3" spans="1:7" x14ac:dyDescent="0.3">
      <c r="A3" s="77" t="s">
        <v>39</v>
      </c>
      <c r="B3" s="69"/>
      <c r="C3" s="69"/>
      <c r="D3" s="69"/>
      <c r="E3" s="69"/>
      <c r="F3" s="69"/>
      <c r="G3" s="69"/>
    </row>
    <row r="4" spans="1:7" x14ac:dyDescent="0.3">
      <c r="A4" s="77" t="s">
        <v>137</v>
      </c>
      <c r="B4" s="69"/>
      <c r="C4" s="69"/>
      <c r="D4" s="69"/>
      <c r="E4" s="69"/>
      <c r="F4" s="69"/>
      <c r="G4" s="69"/>
    </row>
    <row r="5" spans="1:7" ht="39.6" x14ac:dyDescent="0.3">
      <c r="A5" s="33" t="s">
        <v>41</v>
      </c>
      <c r="B5" s="34" t="s">
        <v>42</v>
      </c>
      <c r="C5" s="33" t="s">
        <v>18</v>
      </c>
      <c r="D5" s="33" t="s">
        <v>19</v>
      </c>
      <c r="E5" s="33" t="s">
        <v>43</v>
      </c>
      <c r="F5" s="33" t="s">
        <v>21</v>
      </c>
      <c r="G5" s="33" t="s">
        <v>44</v>
      </c>
    </row>
    <row r="6" spans="1:7" ht="15.6" x14ac:dyDescent="0.3">
      <c r="A6" s="71">
        <v>1</v>
      </c>
      <c r="B6" s="38" t="s">
        <v>45</v>
      </c>
      <c r="C6" s="39">
        <v>266515967.33000001</v>
      </c>
      <c r="D6" s="39">
        <v>257127450.81</v>
      </c>
      <c r="E6" s="40">
        <v>0.96477299999999999</v>
      </c>
      <c r="F6" s="39">
        <v>254349937.13999999</v>
      </c>
      <c r="G6" s="40">
        <v>0.95435199999999998</v>
      </c>
    </row>
    <row r="7" spans="1:7" ht="15.6" x14ac:dyDescent="0.3">
      <c r="A7" s="72"/>
      <c r="B7" s="35" t="s">
        <v>45</v>
      </c>
      <c r="C7" s="36">
        <v>260280669.94</v>
      </c>
      <c r="D7" s="36">
        <v>251815400.69999999</v>
      </c>
      <c r="E7" s="37">
        <v>0.967476</v>
      </c>
      <c r="F7" s="36">
        <v>249080647.25</v>
      </c>
      <c r="G7" s="37">
        <v>0.95696899999999996</v>
      </c>
    </row>
    <row r="8" spans="1:7" ht="15.6" x14ac:dyDescent="0.3">
      <c r="A8" s="72"/>
      <c r="B8" s="35" t="s">
        <v>46</v>
      </c>
      <c r="C8" s="36">
        <v>6235297.3899999997</v>
      </c>
      <c r="D8" s="36">
        <v>5312050.1100000003</v>
      </c>
      <c r="E8" s="37">
        <v>0.85193200000000002</v>
      </c>
      <c r="F8" s="36">
        <v>5269289.8899999997</v>
      </c>
      <c r="G8" s="37">
        <v>0.84507399999999999</v>
      </c>
    </row>
    <row r="9" spans="1:7" ht="15.6" x14ac:dyDescent="0.3">
      <c r="A9" s="71">
        <v>2</v>
      </c>
      <c r="B9" s="38" t="s">
        <v>53</v>
      </c>
      <c r="C9" s="39">
        <v>26295595.649999999</v>
      </c>
      <c r="D9" s="39">
        <v>24567856.27</v>
      </c>
      <c r="E9" s="40">
        <v>0.93429499999999999</v>
      </c>
      <c r="F9" s="39">
        <v>23445028.100000001</v>
      </c>
      <c r="G9" s="40">
        <v>0.89159500000000003</v>
      </c>
    </row>
    <row r="10" spans="1:7" ht="15.6" x14ac:dyDescent="0.3">
      <c r="A10" s="72"/>
      <c r="B10" s="35" t="s">
        <v>54</v>
      </c>
      <c r="C10" s="36">
        <v>6159000</v>
      </c>
      <c r="D10" s="36">
        <v>6158082.3300000001</v>
      </c>
      <c r="E10" s="37">
        <v>0.99985100000000005</v>
      </c>
      <c r="F10" s="36">
        <v>6146385.5999999996</v>
      </c>
      <c r="G10" s="37">
        <v>0.99795199999999995</v>
      </c>
    </row>
    <row r="11" spans="1:7" ht="15.6" x14ac:dyDescent="0.3">
      <c r="A11" s="72"/>
      <c r="B11" s="35" t="s">
        <v>55</v>
      </c>
      <c r="C11" s="36">
        <v>4426024.49</v>
      </c>
      <c r="D11" s="36">
        <v>4371653.49</v>
      </c>
      <c r="E11" s="37">
        <v>0.98771600000000004</v>
      </c>
      <c r="F11" s="36">
        <v>4371653.49</v>
      </c>
      <c r="G11" s="37">
        <v>0.98771600000000004</v>
      </c>
    </row>
    <row r="12" spans="1:7" ht="15.6" x14ac:dyDescent="0.3">
      <c r="A12" s="72"/>
      <c r="B12" s="35" t="s">
        <v>56</v>
      </c>
      <c r="C12" s="36">
        <v>15710571.16</v>
      </c>
      <c r="D12" s="36">
        <v>14038120.449999999</v>
      </c>
      <c r="E12" s="37">
        <v>0.89354599999999995</v>
      </c>
      <c r="F12" s="36">
        <v>12926989.01</v>
      </c>
      <c r="G12" s="37">
        <v>0.82282100000000002</v>
      </c>
    </row>
    <row r="13" spans="1:7" ht="15.6" x14ac:dyDescent="0.3">
      <c r="A13" s="71">
        <v>3</v>
      </c>
      <c r="B13" s="38" t="s">
        <v>57</v>
      </c>
      <c r="C13" s="39">
        <v>2268947.58</v>
      </c>
      <c r="D13" s="39">
        <v>2029726.65</v>
      </c>
      <c r="E13" s="40">
        <v>0.894567</v>
      </c>
      <c r="F13" s="39">
        <v>1992811.05</v>
      </c>
      <c r="G13" s="40">
        <v>0.87829800000000002</v>
      </c>
    </row>
    <row r="14" spans="1:7" ht="15.6" x14ac:dyDescent="0.3">
      <c r="A14" s="72"/>
      <c r="B14" s="35" t="s">
        <v>58</v>
      </c>
      <c r="C14" s="36">
        <v>1538908.08</v>
      </c>
      <c r="D14" s="36">
        <v>1416892.42</v>
      </c>
      <c r="E14" s="37">
        <v>0.920713</v>
      </c>
      <c r="F14" s="36">
        <v>1392779.42</v>
      </c>
      <c r="G14" s="37">
        <v>0.90504399999999996</v>
      </c>
    </row>
    <row r="15" spans="1:7" ht="15.6" x14ac:dyDescent="0.3">
      <c r="A15" s="72"/>
      <c r="B15" s="35" t="s">
        <v>59</v>
      </c>
      <c r="C15" s="36">
        <v>730039.5</v>
      </c>
      <c r="D15" s="36">
        <v>612834.23</v>
      </c>
      <c r="E15" s="37">
        <v>0.83945400000000003</v>
      </c>
      <c r="F15" s="36">
        <v>600031.63</v>
      </c>
      <c r="G15" s="37">
        <v>0.82191700000000001</v>
      </c>
    </row>
    <row r="16" spans="1:7" ht="15.6" x14ac:dyDescent="0.3">
      <c r="A16" s="71">
        <v>4</v>
      </c>
      <c r="B16" s="38" t="s">
        <v>60</v>
      </c>
      <c r="C16" s="39">
        <v>53906548.57</v>
      </c>
      <c r="D16" s="39">
        <v>49882927.159999996</v>
      </c>
      <c r="E16" s="40">
        <v>0.92535900000000004</v>
      </c>
      <c r="F16" s="39">
        <v>46791436.619999997</v>
      </c>
      <c r="G16" s="40">
        <v>0.86800999999999995</v>
      </c>
    </row>
    <row r="17" spans="1:7" ht="15.6" x14ac:dyDescent="0.3">
      <c r="A17" s="72"/>
      <c r="B17" s="35" t="s">
        <v>61</v>
      </c>
      <c r="C17" s="36">
        <v>5097069.8600000003</v>
      </c>
      <c r="D17" s="36">
        <v>4888094.8600000003</v>
      </c>
      <c r="E17" s="37">
        <v>0.95900099999999999</v>
      </c>
      <c r="F17" s="36">
        <v>4888094.8600000003</v>
      </c>
      <c r="G17" s="37">
        <v>0.95900099999999999</v>
      </c>
    </row>
    <row r="18" spans="1:7" ht="15.6" x14ac:dyDescent="0.3">
      <c r="A18" s="72"/>
      <c r="B18" s="35" t="s">
        <v>62</v>
      </c>
      <c r="C18" s="36">
        <v>209680.2</v>
      </c>
      <c r="D18" s="36">
        <v>202443.87</v>
      </c>
      <c r="E18" s="37">
        <v>0.96548900000000004</v>
      </c>
      <c r="F18" s="36">
        <v>196251.6</v>
      </c>
      <c r="G18" s="37">
        <v>0.93595700000000004</v>
      </c>
    </row>
    <row r="19" spans="1:7" ht="15.6" x14ac:dyDescent="0.3">
      <c r="A19" s="72"/>
      <c r="B19" s="35" t="s">
        <v>63</v>
      </c>
      <c r="C19" s="36">
        <v>2021288.47</v>
      </c>
      <c r="D19" s="36">
        <v>1855686.84</v>
      </c>
      <c r="E19" s="37">
        <v>0.91807099999999997</v>
      </c>
      <c r="F19" s="36">
        <v>1832961.55</v>
      </c>
      <c r="G19" s="37">
        <v>0.90682799999999997</v>
      </c>
    </row>
    <row r="20" spans="1:7" ht="15.6" x14ac:dyDescent="0.3">
      <c r="A20" s="72"/>
      <c r="B20" s="35" t="s">
        <v>64</v>
      </c>
      <c r="C20" s="36">
        <v>10020766.869999999</v>
      </c>
      <c r="D20" s="36">
        <v>8939042.2300000004</v>
      </c>
      <c r="E20" s="37">
        <v>0.89205199999999996</v>
      </c>
      <c r="F20" s="36">
        <v>8722759.2899999991</v>
      </c>
      <c r="G20" s="37">
        <v>0.87046800000000002</v>
      </c>
    </row>
    <row r="21" spans="1:7" ht="15.6" x14ac:dyDescent="0.3">
      <c r="A21" s="72"/>
      <c r="B21" s="35" t="s">
        <v>65</v>
      </c>
      <c r="C21" s="36">
        <v>324093.27</v>
      </c>
      <c r="D21" s="36">
        <v>280927.7</v>
      </c>
      <c r="E21" s="37">
        <v>0.866811</v>
      </c>
      <c r="F21" s="36">
        <v>280861.46000000002</v>
      </c>
      <c r="G21" s="37">
        <v>0.86660700000000002</v>
      </c>
    </row>
    <row r="22" spans="1:7" ht="15.6" x14ac:dyDescent="0.3">
      <c r="A22" s="72"/>
      <c r="B22" s="35" t="s">
        <v>66</v>
      </c>
      <c r="C22" s="36">
        <v>3835903.12</v>
      </c>
      <c r="D22" s="36">
        <v>3319890.93</v>
      </c>
      <c r="E22" s="37">
        <v>0.86547799999999997</v>
      </c>
      <c r="F22" s="36">
        <v>3316406.93</v>
      </c>
      <c r="G22" s="37">
        <v>0.86456999999999995</v>
      </c>
    </row>
    <row r="23" spans="1:7" ht="15.6" x14ac:dyDescent="0.3">
      <c r="A23" s="72"/>
      <c r="B23" s="35" t="s">
        <v>67</v>
      </c>
      <c r="C23" s="36">
        <v>32397746.780000001</v>
      </c>
      <c r="D23" s="36">
        <v>30396840.73</v>
      </c>
      <c r="E23" s="37">
        <v>0.93823900000000005</v>
      </c>
      <c r="F23" s="36">
        <v>27554100.93</v>
      </c>
      <c r="G23" s="37">
        <v>0.85049399999999997</v>
      </c>
    </row>
    <row r="24" spans="1:7" ht="15.6" x14ac:dyDescent="0.3">
      <c r="A24" s="71">
        <v>5</v>
      </c>
      <c r="B24" s="38" t="s">
        <v>68</v>
      </c>
      <c r="C24" s="39">
        <v>34962192.210000001</v>
      </c>
      <c r="D24" s="39">
        <v>30695933.649999999</v>
      </c>
      <c r="E24" s="40">
        <v>0.87797499999999995</v>
      </c>
      <c r="F24" s="39">
        <v>29934196.5</v>
      </c>
      <c r="G24" s="40">
        <v>0.85618799999999995</v>
      </c>
    </row>
    <row r="25" spans="1:7" ht="15.6" x14ac:dyDescent="0.3">
      <c r="A25" s="72"/>
      <c r="B25" s="35" t="s">
        <v>69</v>
      </c>
      <c r="C25" s="36">
        <v>7357810.9400000004</v>
      </c>
      <c r="D25" s="36">
        <v>6818061.8099999996</v>
      </c>
      <c r="E25" s="37">
        <v>0.92664299999999999</v>
      </c>
      <c r="F25" s="36">
        <v>6628214.2000000002</v>
      </c>
      <c r="G25" s="37">
        <v>0.900841</v>
      </c>
    </row>
    <row r="26" spans="1:7" ht="15.6" x14ac:dyDescent="0.3">
      <c r="A26" s="72"/>
      <c r="B26" s="35" t="s">
        <v>70</v>
      </c>
      <c r="C26" s="36">
        <v>2550030.6800000002</v>
      </c>
      <c r="D26" s="36">
        <v>2257028.5099999998</v>
      </c>
      <c r="E26" s="37">
        <v>0.88509899999999997</v>
      </c>
      <c r="F26" s="36">
        <v>2247126.66</v>
      </c>
      <c r="G26" s="37">
        <v>0.881216</v>
      </c>
    </row>
    <row r="27" spans="1:7" ht="15.6" x14ac:dyDescent="0.3">
      <c r="A27" s="72"/>
      <c r="B27" s="35" t="s">
        <v>71</v>
      </c>
      <c r="C27" s="36">
        <v>10010672.460000001</v>
      </c>
      <c r="D27" s="36">
        <v>8918729.1899999995</v>
      </c>
      <c r="E27" s="37">
        <v>0.89092199999999999</v>
      </c>
      <c r="F27" s="36">
        <v>8564963.5700000003</v>
      </c>
      <c r="G27" s="37">
        <v>0.85558299999999998</v>
      </c>
    </row>
    <row r="28" spans="1:7" ht="15.6" x14ac:dyDescent="0.3">
      <c r="A28" s="72"/>
      <c r="B28" s="35" t="s">
        <v>72</v>
      </c>
      <c r="C28" s="36">
        <v>10134870.84</v>
      </c>
      <c r="D28" s="36">
        <v>8809316.1099999994</v>
      </c>
      <c r="E28" s="37">
        <v>0.86920900000000001</v>
      </c>
      <c r="F28" s="36">
        <v>8667241.3300000001</v>
      </c>
      <c r="G28" s="37">
        <v>0.85519000000000001</v>
      </c>
    </row>
    <row r="29" spans="1:7" ht="15.6" x14ac:dyDescent="0.3">
      <c r="A29" s="72"/>
      <c r="B29" s="35" t="s">
        <v>73</v>
      </c>
      <c r="C29" s="36">
        <v>4908807.29</v>
      </c>
      <c r="D29" s="36">
        <v>3892798.03</v>
      </c>
      <c r="E29" s="37">
        <v>0.79302300000000003</v>
      </c>
      <c r="F29" s="36">
        <v>3826650.74</v>
      </c>
      <c r="G29" s="37">
        <v>0.77954800000000002</v>
      </c>
    </row>
    <row r="30" spans="1:7" ht="15.6" x14ac:dyDescent="0.3">
      <c r="A30" s="71">
        <v>6</v>
      </c>
      <c r="B30" s="38" t="s">
        <v>115</v>
      </c>
      <c r="C30" s="39">
        <v>28621735.48</v>
      </c>
      <c r="D30" s="39">
        <v>24622367</v>
      </c>
      <c r="E30" s="40">
        <v>0.86026800000000003</v>
      </c>
      <c r="F30" s="39">
        <v>24411636.640000001</v>
      </c>
      <c r="G30" s="40">
        <v>0.85290600000000005</v>
      </c>
    </row>
    <row r="31" spans="1:7" ht="15.6" x14ac:dyDescent="0.3">
      <c r="A31" s="72"/>
      <c r="B31" s="35" t="s">
        <v>116</v>
      </c>
      <c r="C31" s="36">
        <v>4491195.3600000003</v>
      </c>
      <c r="D31" s="36">
        <v>4134079.22</v>
      </c>
      <c r="E31" s="37">
        <v>0.920485</v>
      </c>
      <c r="F31" s="36">
        <v>4075136.69</v>
      </c>
      <c r="G31" s="37">
        <v>0.90736099999999997</v>
      </c>
    </row>
    <row r="32" spans="1:7" ht="15.6" x14ac:dyDescent="0.3">
      <c r="A32" s="72"/>
      <c r="B32" s="35" t="s">
        <v>117</v>
      </c>
      <c r="C32" s="36">
        <v>24130540.120000001</v>
      </c>
      <c r="D32" s="36">
        <v>20488287.780000001</v>
      </c>
      <c r="E32" s="37">
        <v>0.84906000000000004</v>
      </c>
      <c r="F32" s="36">
        <v>20336499.949999999</v>
      </c>
      <c r="G32" s="37">
        <v>0.84277000000000002</v>
      </c>
    </row>
    <row r="33" spans="1:7" ht="15.6" x14ac:dyDescent="0.3">
      <c r="A33" s="71">
        <v>7</v>
      </c>
      <c r="B33" s="38" t="s">
        <v>74</v>
      </c>
      <c r="C33" s="39">
        <v>6139083.4299999997</v>
      </c>
      <c r="D33" s="39">
        <v>5320564.0599999996</v>
      </c>
      <c r="E33" s="40">
        <v>0.86667099999999997</v>
      </c>
      <c r="F33" s="39">
        <v>5150957.95</v>
      </c>
      <c r="G33" s="40">
        <v>0.83904299999999998</v>
      </c>
    </row>
    <row r="34" spans="1:7" ht="15.6" x14ac:dyDescent="0.3">
      <c r="A34" s="72"/>
      <c r="B34" s="35" t="s">
        <v>75</v>
      </c>
      <c r="C34" s="36">
        <v>862284.04</v>
      </c>
      <c r="D34" s="36">
        <v>796468.24</v>
      </c>
      <c r="E34" s="37">
        <v>0.92367299999999997</v>
      </c>
      <c r="F34" s="36">
        <v>796468.24</v>
      </c>
      <c r="G34" s="37">
        <v>0.92367299999999997</v>
      </c>
    </row>
    <row r="35" spans="1:7" ht="15.6" x14ac:dyDescent="0.3">
      <c r="A35" s="72"/>
      <c r="B35" s="35" t="s">
        <v>76</v>
      </c>
      <c r="C35" s="36">
        <v>5276799.3899999997</v>
      </c>
      <c r="D35" s="36">
        <v>4524095.82</v>
      </c>
      <c r="E35" s="37">
        <v>0.85735600000000001</v>
      </c>
      <c r="F35" s="36">
        <v>4354489.71</v>
      </c>
      <c r="G35" s="37">
        <v>0.825214</v>
      </c>
    </row>
    <row r="36" spans="1:7" ht="15.6" x14ac:dyDescent="0.3">
      <c r="A36" s="71">
        <v>8</v>
      </c>
      <c r="B36" s="38" t="s">
        <v>77</v>
      </c>
      <c r="C36" s="39">
        <v>77202445.599999994</v>
      </c>
      <c r="D36" s="39">
        <v>71305103.719999999</v>
      </c>
      <c r="E36" s="40">
        <v>0.92361199999999999</v>
      </c>
      <c r="F36" s="39">
        <v>64669278.43</v>
      </c>
      <c r="G36" s="40">
        <v>0.83765800000000001</v>
      </c>
    </row>
    <row r="37" spans="1:7" ht="15.6" x14ac:dyDescent="0.3">
      <c r="A37" s="72"/>
      <c r="B37" s="35" t="s">
        <v>78</v>
      </c>
      <c r="C37" s="36">
        <v>7550336.7699999996</v>
      </c>
      <c r="D37" s="36">
        <v>7320900.5099999998</v>
      </c>
      <c r="E37" s="37">
        <v>0.96961200000000003</v>
      </c>
      <c r="F37" s="36">
        <v>7225727.7999999998</v>
      </c>
      <c r="G37" s="37">
        <v>0.95700700000000005</v>
      </c>
    </row>
    <row r="38" spans="1:7" ht="15.6" x14ac:dyDescent="0.3">
      <c r="A38" s="72"/>
      <c r="B38" s="35" t="s">
        <v>79</v>
      </c>
      <c r="C38" s="36">
        <v>9162971.2100000009</v>
      </c>
      <c r="D38" s="36">
        <v>8803714.9900000002</v>
      </c>
      <c r="E38" s="37">
        <v>0.96079300000000001</v>
      </c>
      <c r="F38" s="36">
        <v>8674215.6300000008</v>
      </c>
      <c r="G38" s="37">
        <v>0.94665999999999995</v>
      </c>
    </row>
    <row r="39" spans="1:7" ht="15.6" x14ac:dyDescent="0.3">
      <c r="A39" s="72"/>
      <c r="B39" s="35" t="s">
        <v>80</v>
      </c>
      <c r="C39" s="36">
        <v>7991663.5800000001</v>
      </c>
      <c r="D39" s="36">
        <v>7515817.6799999997</v>
      </c>
      <c r="E39" s="37">
        <v>0.94045699999999999</v>
      </c>
      <c r="F39" s="36">
        <v>7254421.3600000003</v>
      </c>
      <c r="G39" s="37">
        <v>0.90774900000000003</v>
      </c>
    </row>
    <row r="40" spans="1:7" ht="15.6" x14ac:dyDescent="0.3">
      <c r="A40" s="72"/>
      <c r="B40" s="35" t="s">
        <v>81</v>
      </c>
      <c r="C40" s="36">
        <v>6842116.4699999997</v>
      </c>
      <c r="D40" s="36">
        <v>6292836.5700000003</v>
      </c>
      <c r="E40" s="37">
        <v>0.91972100000000001</v>
      </c>
      <c r="F40" s="36">
        <v>6074764.3600000003</v>
      </c>
      <c r="G40" s="37">
        <v>0.887849</v>
      </c>
    </row>
    <row r="41" spans="1:7" ht="15.6" x14ac:dyDescent="0.3">
      <c r="A41" s="72"/>
      <c r="B41" s="35" t="s">
        <v>82</v>
      </c>
      <c r="C41" s="36">
        <v>9343220.5299999993</v>
      </c>
      <c r="D41" s="36">
        <v>8616493.1500000004</v>
      </c>
      <c r="E41" s="37">
        <v>0.92221900000000001</v>
      </c>
      <c r="F41" s="36">
        <v>8284095.3600000003</v>
      </c>
      <c r="G41" s="37">
        <v>0.88664200000000004</v>
      </c>
    </row>
    <row r="42" spans="1:7" ht="15.6" x14ac:dyDescent="0.3">
      <c r="A42" s="72"/>
      <c r="B42" s="35" t="s">
        <v>83</v>
      </c>
      <c r="C42" s="36">
        <v>7731743.8499999996</v>
      </c>
      <c r="D42" s="36">
        <v>6847282.6699999999</v>
      </c>
      <c r="E42" s="37">
        <v>0.88560700000000003</v>
      </c>
      <c r="F42" s="36">
        <v>6600653.2300000004</v>
      </c>
      <c r="G42" s="37">
        <v>0.85370800000000002</v>
      </c>
    </row>
    <row r="43" spans="1:7" ht="15.6" x14ac:dyDescent="0.3">
      <c r="A43" s="72"/>
      <c r="B43" s="35" t="s">
        <v>84</v>
      </c>
      <c r="C43" s="36">
        <v>6347403.0999999996</v>
      </c>
      <c r="D43" s="36">
        <v>5625838</v>
      </c>
      <c r="E43" s="37">
        <v>0.88632100000000003</v>
      </c>
      <c r="F43" s="36">
        <v>5370075.71</v>
      </c>
      <c r="G43" s="37">
        <v>0.84602699999999997</v>
      </c>
    </row>
    <row r="44" spans="1:7" ht="15.6" x14ac:dyDescent="0.3">
      <c r="A44" s="72"/>
      <c r="B44" s="35" t="s">
        <v>85</v>
      </c>
      <c r="C44" s="36">
        <v>2045132.76</v>
      </c>
      <c r="D44" s="36">
        <v>1804422.3</v>
      </c>
      <c r="E44" s="37">
        <v>0.882301</v>
      </c>
      <c r="F44" s="36">
        <v>1729720.07</v>
      </c>
      <c r="G44" s="37">
        <v>0.84577400000000003</v>
      </c>
    </row>
    <row r="45" spans="1:7" ht="15.6" x14ac:dyDescent="0.3">
      <c r="A45" s="72"/>
      <c r="B45" s="35" t="s">
        <v>86</v>
      </c>
      <c r="C45" s="36">
        <v>8026549.8899999997</v>
      </c>
      <c r="D45" s="36">
        <v>7403496.8600000003</v>
      </c>
      <c r="E45" s="37">
        <v>0.92237599999999997</v>
      </c>
      <c r="F45" s="36">
        <v>6501467.4000000004</v>
      </c>
      <c r="G45" s="37">
        <v>0.80999500000000002</v>
      </c>
    </row>
    <row r="46" spans="1:7" ht="15.6" x14ac:dyDescent="0.3">
      <c r="A46" s="72"/>
      <c r="B46" s="35" t="s">
        <v>87</v>
      </c>
      <c r="C46" s="36">
        <v>1175317.01</v>
      </c>
      <c r="D46" s="36">
        <v>722579.66</v>
      </c>
      <c r="E46" s="37">
        <v>0.61479600000000001</v>
      </c>
      <c r="F46" s="36">
        <v>720095.98</v>
      </c>
      <c r="G46" s="37">
        <v>0.61268199999999995</v>
      </c>
    </row>
    <row r="47" spans="1:7" ht="15.6" x14ac:dyDescent="0.3">
      <c r="A47" s="72"/>
      <c r="B47" s="35" t="s">
        <v>88</v>
      </c>
      <c r="C47" s="36">
        <v>10985990.43</v>
      </c>
      <c r="D47" s="36">
        <v>10351721.33</v>
      </c>
      <c r="E47" s="37">
        <v>0.94226600000000005</v>
      </c>
      <c r="F47" s="36">
        <v>6234041.5300000003</v>
      </c>
      <c r="G47" s="37">
        <v>0.56745400000000001</v>
      </c>
    </row>
    <row r="48" spans="1:7" ht="15.6" x14ac:dyDescent="0.3">
      <c r="A48" s="71">
        <v>9</v>
      </c>
      <c r="B48" s="38" t="s">
        <v>47</v>
      </c>
      <c r="C48" s="39">
        <v>27890462.219999999</v>
      </c>
      <c r="D48" s="39">
        <v>24055988.98</v>
      </c>
      <c r="E48" s="40">
        <v>0.86251699999999998</v>
      </c>
      <c r="F48" s="39">
        <v>23143579.34</v>
      </c>
      <c r="G48" s="40">
        <v>0.82980299999999996</v>
      </c>
    </row>
    <row r="49" spans="1:7" ht="15.6" x14ac:dyDescent="0.3">
      <c r="A49" s="72"/>
      <c r="B49" s="35" t="s">
        <v>49</v>
      </c>
      <c r="C49" s="36">
        <v>16597431.07</v>
      </c>
      <c r="D49" s="36">
        <v>15838391.18</v>
      </c>
      <c r="E49" s="37">
        <v>0.95426800000000001</v>
      </c>
      <c r="F49" s="36">
        <v>15189551.869999999</v>
      </c>
      <c r="G49" s="37">
        <v>0.91517499999999996</v>
      </c>
    </row>
    <row r="50" spans="1:7" ht="15.6" x14ac:dyDescent="0.3">
      <c r="A50" s="72"/>
      <c r="B50" s="35" t="s">
        <v>52</v>
      </c>
      <c r="C50" s="36">
        <v>4877547.9000000004</v>
      </c>
      <c r="D50" s="36">
        <v>4525509.55</v>
      </c>
      <c r="E50" s="37">
        <v>0.92782500000000001</v>
      </c>
      <c r="F50" s="36">
        <v>4261939.22</v>
      </c>
      <c r="G50" s="37">
        <v>0.87378699999999998</v>
      </c>
    </row>
    <row r="51" spans="1:7" ht="15.6" x14ac:dyDescent="0.3">
      <c r="A51" s="72"/>
      <c r="B51" s="35" t="s">
        <v>50</v>
      </c>
      <c r="C51" s="36">
        <v>6415483.25</v>
      </c>
      <c r="D51" s="36">
        <v>3692088.25</v>
      </c>
      <c r="E51" s="37">
        <v>0.57549700000000004</v>
      </c>
      <c r="F51" s="36">
        <v>3692088.25</v>
      </c>
      <c r="G51" s="37">
        <v>0.57549700000000004</v>
      </c>
    </row>
    <row r="52" spans="1:7" ht="15.6" x14ac:dyDescent="0.3">
      <c r="A52" s="71">
        <v>10</v>
      </c>
      <c r="B52" s="38" t="s">
        <v>97</v>
      </c>
      <c r="C52" s="39">
        <v>47209760.560000002</v>
      </c>
      <c r="D52" s="39">
        <v>42052260.450000003</v>
      </c>
      <c r="E52" s="40">
        <v>0.89075400000000005</v>
      </c>
      <c r="F52" s="39">
        <v>38489078.479999997</v>
      </c>
      <c r="G52" s="40">
        <v>0.81527799999999995</v>
      </c>
    </row>
    <row r="53" spans="1:7" ht="15.6" x14ac:dyDescent="0.3">
      <c r="A53" s="72"/>
      <c r="B53" s="35" t="s">
        <v>98</v>
      </c>
      <c r="C53" s="36">
        <v>2555158.63</v>
      </c>
      <c r="D53" s="36">
        <v>2460085.61</v>
      </c>
      <c r="E53" s="37">
        <v>0.96279199999999998</v>
      </c>
      <c r="F53" s="36">
        <v>2445607.29</v>
      </c>
      <c r="G53" s="37">
        <v>0.957125</v>
      </c>
    </row>
    <row r="54" spans="1:7" ht="15.6" x14ac:dyDescent="0.3">
      <c r="A54" s="72"/>
      <c r="B54" s="35" t="s">
        <v>99</v>
      </c>
      <c r="C54" s="36">
        <v>1827455.15</v>
      </c>
      <c r="D54" s="36">
        <v>1705275.67</v>
      </c>
      <c r="E54" s="37">
        <v>0.93314200000000003</v>
      </c>
      <c r="F54" s="36">
        <v>1699260.73</v>
      </c>
      <c r="G54" s="37">
        <v>0.92985099999999998</v>
      </c>
    </row>
    <row r="55" spans="1:7" ht="15.6" x14ac:dyDescent="0.3">
      <c r="A55" s="72"/>
      <c r="B55" s="35" t="s">
        <v>100</v>
      </c>
      <c r="C55" s="36">
        <v>2471717.06</v>
      </c>
      <c r="D55" s="36">
        <v>2303650.63</v>
      </c>
      <c r="E55" s="37">
        <v>0.93200400000000005</v>
      </c>
      <c r="F55" s="36">
        <v>2277931.4</v>
      </c>
      <c r="G55" s="37">
        <v>0.92159899999999995</v>
      </c>
    </row>
    <row r="56" spans="1:7" ht="15.6" x14ac:dyDescent="0.3">
      <c r="A56" s="72"/>
      <c r="B56" s="35" t="s">
        <v>101</v>
      </c>
      <c r="C56" s="36">
        <v>2711248.47</v>
      </c>
      <c r="D56" s="36">
        <v>2497485.38</v>
      </c>
      <c r="E56" s="37">
        <v>0.921157</v>
      </c>
      <c r="F56" s="36">
        <v>2462397.46</v>
      </c>
      <c r="G56" s="37">
        <v>0.90821499999999999</v>
      </c>
    </row>
    <row r="57" spans="1:7" ht="15.6" x14ac:dyDescent="0.3">
      <c r="A57" s="72"/>
      <c r="B57" s="35" t="s">
        <v>102</v>
      </c>
      <c r="C57" s="36">
        <v>5908827.9100000001</v>
      </c>
      <c r="D57" s="36">
        <v>5428434.2199999997</v>
      </c>
      <c r="E57" s="37">
        <v>0.91869900000000004</v>
      </c>
      <c r="F57" s="36">
        <v>5345467.7</v>
      </c>
      <c r="G57" s="37">
        <v>0.90465799999999996</v>
      </c>
    </row>
    <row r="58" spans="1:7" ht="15.6" x14ac:dyDescent="0.3">
      <c r="A58" s="72"/>
      <c r="B58" s="35" t="s">
        <v>103</v>
      </c>
      <c r="C58" s="36">
        <v>1640247.37</v>
      </c>
      <c r="D58" s="36">
        <v>1482456.84</v>
      </c>
      <c r="E58" s="37">
        <v>0.90380099999999997</v>
      </c>
      <c r="F58" s="36">
        <v>1479779.94</v>
      </c>
      <c r="G58" s="37">
        <v>0.902169</v>
      </c>
    </row>
    <row r="59" spans="1:7" ht="15.6" x14ac:dyDescent="0.3">
      <c r="A59" s="72"/>
      <c r="B59" s="35" t="s">
        <v>104</v>
      </c>
      <c r="C59" s="36">
        <v>2577448.0299999998</v>
      </c>
      <c r="D59" s="36">
        <v>2317361.52</v>
      </c>
      <c r="E59" s="37">
        <v>0.89909099999999997</v>
      </c>
      <c r="F59" s="36">
        <v>2309038.11</v>
      </c>
      <c r="G59" s="37">
        <v>0.89586200000000005</v>
      </c>
    </row>
    <row r="60" spans="1:7" ht="15.6" x14ac:dyDescent="0.3">
      <c r="A60" s="72"/>
      <c r="B60" s="35" t="s">
        <v>105</v>
      </c>
      <c r="C60" s="36">
        <v>1842202.94</v>
      </c>
      <c r="D60" s="36">
        <v>1634687.68</v>
      </c>
      <c r="E60" s="37">
        <v>0.887355</v>
      </c>
      <c r="F60" s="36">
        <v>1631684.05</v>
      </c>
      <c r="G60" s="37">
        <v>0.88572399999999996</v>
      </c>
    </row>
    <row r="61" spans="1:7" ht="15.6" x14ac:dyDescent="0.3">
      <c r="A61" s="72"/>
      <c r="B61" s="35" t="s">
        <v>106</v>
      </c>
      <c r="C61" s="36">
        <v>3548195.26</v>
      </c>
      <c r="D61" s="36">
        <v>3263421.53</v>
      </c>
      <c r="E61" s="37">
        <v>0.91974100000000003</v>
      </c>
      <c r="F61" s="36">
        <v>3099122.48</v>
      </c>
      <c r="G61" s="37">
        <v>0.87343599999999999</v>
      </c>
    </row>
    <row r="62" spans="1:7" ht="15.6" x14ac:dyDescent="0.3">
      <c r="A62" s="72"/>
      <c r="B62" s="35" t="s">
        <v>107</v>
      </c>
      <c r="C62" s="36">
        <v>21947259.739999998</v>
      </c>
      <c r="D62" s="36">
        <v>18856736.300000001</v>
      </c>
      <c r="E62" s="37">
        <v>0.85918399999999995</v>
      </c>
      <c r="F62" s="36">
        <v>15636124.25</v>
      </c>
      <c r="G62" s="37">
        <v>0.71244099999999999</v>
      </c>
    </row>
    <row r="63" spans="1:7" ht="15.6" x14ac:dyDescent="0.3">
      <c r="A63" s="72"/>
      <c r="B63" s="35" t="s">
        <v>108</v>
      </c>
      <c r="C63" s="36">
        <v>180000</v>
      </c>
      <c r="D63" s="36">
        <v>102665.07</v>
      </c>
      <c r="E63" s="37">
        <v>0.57036200000000004</v>
      </c>
      <c r="F63" s="36">
        <v>102665.07</v>
      </c>
      <c r="G63" s="37">
        <v>0.57036200000000004</v>
      </c>
    </row>
    <row r="64" spans="1:7" ht="15.6" x14ac:dyDescent="0.3">
      <c r="A64" s="71">
        <v>11</v>
      </c>
      <c r="B64" s="38" t="s">
        <v>122</v>
      </c>
      <c r="C64" s="39">
        <v>32633269.550000001</v>
      </c>
      <c r="D64" s="39">
        <v>29405662.66</v>
      </c>
      <c r="E64" s="40">
        <v>0.90109499999999998</v>
      </c>
      <c r="F64" s="39">
        <v>26497908.030000001</v>
      </c>
      <c r="G64" s="40">
        <v>0.81199100000000002</v>
      </c>
    </row>
    <row r="65" spans="1:7" ht="15.6" x14ac:dyDescent="0.3">
      <c r="A65" s="72"/>
      <c r="B65" s="35" t="s">
        <v>123</v>
      </c>
      <c r="C65" s="36">
        <v>1186357.27</v>
      </c>
      <c r="D65" s="36">
        <v>1093196.73</v>
      </c>
      <c r="E65" s="37">
        <v>0.92147299999999999</v>
      </c>
      <c r="F65" s="36">
        <v>1085098.44</v>
      </c>
      <c r="G65" s="37">
        <v>0.91464699999999999</v>
      </c>
    </row>
    <row r="66" spans="1:7" ht="15.6" x14ac:dyDescent="0.3">
      <c r="A66" s="72"/>
      <c r="B66" s="35" t="s">
        <v>124</v>
      </c>
      <c r="C66" s="36">
        <v>7496418.6600000001</v>
      </c>
      <c r="D66" s="36">
        <v>6711263.7599999998</v>
      </c>
      <c r="E66" s="37">
        <v>0.89526300000000003</v>
      </c>
      <c r="F66" s="36">
        <v>6639514.0199999996</v>
      </c>
      <c r="G66" s="37">
        <v>0.88569100000000001</v>
      </c>
    </row>
    <row r="67" spans="1:7" ht="15.6" x14ac:dyDescent="0.3">
      <c r="A67" s="72"/>
      <c r="B67" s="35" t="s">
        <v>125</v>
      </c>
      <c r="C67" s="36">
        <v>17914850.190000001</v>
      </c>
      <c r="D67" s="36">
        <v>16716365.32</v>
      </c>
      <c r="E67" s="37">
        <v>0.93310099999999996</v>
      </c>
      <c r="F67" s="36">
        <v>14227941.23</v>
      </c>
      <c r="G67" s="37">
        <v>0.79419799999999996</v>
      </c>
    </row>
    <row r="68" spans="1:7" ht="15.6" x14ac:dyDescent="0.3">
      <c r="A68" s="72"/>
      <c r="B68" s="35" t="s">
        <v>126</v>
      </c>
      <c r="C68" s="36">
        <v>6035643.4299999997</v>
      </c>
      <c r="D68" s="36">
        <v>4884836.8499999996</v>
      </c>
      <c r="E68" s="37">
        <v>0.80933200000000005</v>
      </c>
      <c r="F68" s="36">
        <v>4545354.34</v>
      </c>
      <c r="G68" s="37">
        <v>0.753085</v>
      </c>
    </row>
    <row r="69" spans="1:7" ht="15.6" x14ac:dyDescent="0.3">
      <c r="A69" s="71">
        <v>12</v>
      </c>
      <c r="B69" s="38" t="s">
        <v>109</v>
      </c>
      <c r="C69" s="39">
        <v>388637768.29000002</v>
      </c>
      <c r="D69" s="39">
        <v>329997145.02999997</v>
      </c>
      <c r="E69" s="40">
        <v>0.84911199999999998</v>
      </c>
      <c r="F69" s="39">
        <v>288676505.74000001</v>
      </c>
      <c r="G69" s="40">
        <v>0.74279099999999998</v>
      </c>
    </row>
    <row r="70" spans="1:7" ht="15.6" x14ac:dyDescent="0.3">
      <c r="A70" s="72"/>
      <c r="B70" s="35" t="s">
        <v>110</v>
      </c>
      <c r="C70" s="36">
        <v>50860605.009999998</v>
      </c>
      <c r="D70" s="36">
        <v>47539138.520000003</v>
      </c>
      <c r="E70" s="37">
        <v>0.93469500000000005</v>
      </c>
      <c r="F70" s="36">
        <v>46436041.68</v>
      </c>
      <c r="G70" s="37">
        <v>0.91300599999999998</v>
      </c>
    </row>
    <row r="71" spans="1:7" ht="15.6" x14ac:dyDescent="0.3">
      <c r="A71" s="72"/>
      <c r="B71" s="35" t="s">
        <v>111</v>
      </c>
      <c r="C71" s="36">
        <v>58416593.369999997</v>
      </c>
      <c r="D71" s="36">
        <v>51604326.299999997</v>
      </c>
      <c r="E71" s="37">
        <v>0.88338499999999998</v>
      </c>
      <c r="F71" s="36">
        <v>48807706.609999999</v>
      </c>
      <c r="G71" s="37">
        <v>0.835511</v>
      </c>
    </row>
    <row r="72" spans="1:7" ht="15.6" x14ac:dyDescent="0.3">
      <c r="A72" s="72"/>
      <c r="B72" s="35" t="s">
        <v>112</v>
      </c>
      <c r="C72" s="36">
        <v>36033315.969999999</v>
      </c>
      <c r="D72" s="36">
        <v>34139313.920000002</v>
      </c>
      <c r="E72" s="37">
        <v>0.94743699999999997</v>
      </c>
      <c r="F72" s="36">
        <v>29715147.25</v>
      </c>
      <c r="G72" s="37">
        <v>0.824658</v>
      </c>
    </row>
    <row r="73" spans="1:7" ht="15.6" x14ac:dyDescent="0.3">
      <c r="A73" s="72"/>
      <c r="B73" s="35" t="s">
        <v>113</v>
      </c>
      <c r="C73" s="36">
        <v>124577818.38</v>
      </c>
      <c r="D73" s="36">
        <v>116864216.86</v>
      </c>
      <c r="E73" s="37">
        <v>0.93808199999999997</v>
      </c>
      <c r="F73" s="36">
        <v>99094180.780000001</v>
      </c>
      <c r="G73" s="37">
        <v>0.79544000000000004</v>
      </c>
    </row>
    <row r="74" spans="1:7" ht="15.6" x14ac:dyDescent="0.3">
      <c r="A74" s="72"/>
      <c r="B74" s="35" t="s">
        <v>114</v>
      </c>
      <c r="C74" s="36">
        <v>118749435.56</v>
      </c>
      <c r="D74" s="36">
        <v>79850149.430000007</v>
      </c>
      <c r="E74" s="37">
        <v>0.67242599999999997</v>
      </c>
      <c r="F74" s="36">
        <v>64623429.420000002</v>
      </c>
      <c r="G74" s="37">
        <v>0.54420000000000002</v>
      </c>
    </row>
    <row r="75" spans="1:7" ht="15.6" x14ac:dyDescent="0.3">
      <c r="A75" s="71">
        <v>13</v>
      </c>
      <c r="B75" s="38" t="s">
        <v>89</v>
      </c>
      <c r="C75" s="39">
        <v>19850243.170000002</v>
      </c>
      <c r="D75" s="39">
        <v>17532694.829999998</v>
      </c>
      <c r="E75" s="40">
        <v>0.88324800000000003</v>
      </c>
      <c r="F75" s="39">
        <v>14665160.83</v>
      </c>
      <c r="G75" s="40">
        <v>0.73878999999999995</v>
      </c>
    </row>
    <row r="76" spans="1:7" ht="15.6" x14ac:dyDescent="0.3">
      <c r="A76" s="72"/>
      <c r="B76" s="35" t="s">
        <v>90</v>
      </c>
      <c r="C76" s="36">
        <v>5289707.95</v>
      </c>
      <c r="D76" s="36">
        <v>5126888.1900000004</v>
      </c>
      <c r="E76" s="37">
        <v>0.96921999999999997</v>
      </c>
      <c r="F76" s="36">
        <v>4937264.6900000004</v>
      </c>
      <c r="G76" s="37">
        <v>0.93337199999999998</v>
      </c>
    </row>
    <row r="77" spans="1:7" ht="15.6" x14ac:dyDescent="0.3">
      <c r="A77" s="72"/>
      <c r="B77" s="35" t="s">
        <v>93</v>
      </c>
      <c r="C77" s="36">
        <v>773850</v>
      </c>
      <c r="D77" s="36">
        <v>692528.59</v>
      </c>
      <c r="E77" s="37">
        <v>0.89491299999999996</v>
      </c>
      <c r="F77" s="36">
        <v>692528.59</v>
      </c>
      <c r="G77" s="37">
        <v>0.89491299999999996</v>
      </c>
    </row>
    <row r="78" spans="1:7" ht="15.6" x14ac:dyDescent="0.3">
      <c r="A78" s="72"/>
      <c r="B78" s="35" t="s">
        <v>94</v>
      </c>
      <c r="C78" s="36">
        <v>2200000</v>
      </c>
      <c r="D78" s="36">
        <v>2059019.65</v>
      </c>
      <c r="E78" s="37">
        <v>0.93591800000000003</v>
      </c>
      <c r="F78" s="36">
        <v>1935308.85</v>
      </c>
      <c r="G78" s="37">
        <v>0.87968599999999997</v>
      </c>
    </row>
    <row r="79" spans="1:7" ht="15.6" x14ac:dyDescent="0.3">
      <c r="A79" s="72"/>
      <c r="B79" s="35" t="s">
        <v>91</v>
      </c>
      <c r="C79" s="36">
        <v>2679758.2999999998</v>
      </c>
      <c r="D79" s="36">
        <v>2499242.4</v>
      </c>
      <c r="E79" s="37">
        <v>0.93263700000000005</v>
      </c>
      <c r="F79" s="36">
        <v>2350502.42</v>
      </c>
      <c r="G79" s="37">
        <v>0.87713200000000002</v>
      </c>
    </row>
    <row r="80" spans="1:7" ht="15.6" x14ac:dyDescent="0.3">
      <c r="A80" s="72"/>
      <c r="B80" s="35" t="s">
        <v>95</v>
      </c>
      <c r="C80" s="36">
        <v>1188874.31</v>
      </c>
      <c r="D80" s="36">
        <v>889137.62</v>
      </c>
      <c r="E80" s="37">
        <v>0.74788200000000005</v>
      </c>
      <c r="F80" s="36">
        <v>799851.62</v>
      </c>
      <c r="G80" s="37">
        <v>0.67278099999999996</v>
      </c>
    </row>
    <row r="81" spans="1:7" ht="15.6" x14ac:dyDescent="0.3">
      <c r="A81" s="72"/>
      <c r="B81" s="35" t="s">
        <v>96</v>
      </c>
      <c r="C81" s="36">
        <v>7718052.6100000003</v>
      </c>
      <c r="D81" s="36">
        <v>6265878.3799999999</v>
      </c>
      <c r="E81" s="37">
        <v>0.81184699999999999</v>
      </c>
      <c r="F81" s="36">
        <v>3949704.66</v>
      </c>
      <c r="G81" s="37">
        <v>0.51174900000000001</v>
      </c>
    </row>
    <row r="82" spans="1:7" ht="15.6" x14ac:dyDescent="0.3">
      <c r="A82" s="71">
        <v>14</v>
      </c>
      <c r="B82" s="38" t="s">
        <v>120</v>
      </c>
      <c r="C82" s="39">
        <v>4703220.49</v>
      </c>
      <c r="D82" s="39">
        <v>4118662.76</v>
      </c>
      <c r="E82" s="40">
        <v>0.87571100000000002</v>
      </c>
      <c r="F82" s="39">
        <v>3294735.63</v>
      </c>
      <c r="G82" s="40">
        <v>0.70052800000000004</v>
      </c>
    </row>
    <row r="83" spans="1:7" ht="15.6" x14ac:dyDescent="0.3">
      <c r="A83" s="72"/>
      <c r="B83" s="35" t="s">
        <v>121</v>
      </c>
      <c r="C83" s="36">
        <v>4703220.49</v>
      </c>
      <c r="D83" s="36">
        <v>4118662.76</v>
      </c>
      <c r="E83" s="37">
        <v>0.87571100000000002</v>
      </c>
      <c r="F83" s="36">
        <v>3294735.63</v>
      </c>
      <c r="G83" s="37">
        <v>0.70052800000000004</v>
      </c>
    </row>
    <row r="84" spans="1:7" ht="15.6" x14ac:dyDescent="0.3">
      <c r="A84" s="71">
        <v>15</v>
      </c>
      <c r="B84" s="38" t="s">
        <v>127</v>
      </c>
      <c r="C84" s="39">
        <v>9395777.7899999991</v>
      </c>
      <c r="D84" s="39">
        <v>6164535.5099999998</v>
      </c>
      <c r="E84" s="40">
        <v>0.65609600000000001</v>
      </c>
      <c r="F84" s="39">
        <v>5429914.1500000004</v>
      </c>
      <c r="G84" s="40">
        <v>0.57791000000000003</v>
      </c>
    </row>
    <row r="85" spans="1:7" ht="15.6" x14ac:dyDescent="0.3">
      <c r="A85" s="72"/>
      <c r="B85" s="35" t="s">
        <v>128</v>
      </c>
      <c r="C85" s="36">
        <v>9395777.7899999991</v>
      </c>
      <c r="D85" s="36">
        <v>6164535.5099999998</v>
      </c>
      <c r="E85" s="37">
        <v>0.65609600000000001</v>
      </c>
      <c r="F85" s="36">
        <v>5429914.1500000004</v>
      </c>
      <c r="G85" s="37">
        <v>0.57791000000000003</v>
      </c>
    </row>
    <row r="86" spans="1:7" x14ac:dyDescent="0.3">
      <c r="A86" s="73" t="s">
        <v>129</v>
      </c>
      <c r="B86" s="74"/>
      <c r="C86" s="41">
        <v>1026233017.92</v>
      </c>
      <c r="D86" s="41">
        <v>918878879.53999996</v>
      </c>
      <c r="E86" s="42">
        <v>0.89539000000000002</v>
      </c>
      <c r="F86" s="41">
        <v>850942164.63</v>
      </c>
      <c r="G86" s="42">
        <v>0.82918999999999998</v>
      </c>
    </row>
    <row r="87" spans="1:7" ht="6.9" customHeight="1" x14ac:dyDescent="0.3"/>
    <row r="88" spans="1:7" ht="6.9" customHeight="1" x14ac:dyDescent="0.3"/>
    <row r="89" spans="1:7" x14ac:dyDescent="0.3"/>
    <row r="90" spans="1:7" ht="15.6" x14ac:dyDescent="0.3">
      <c r="A90" s="43"/>
      <c r="B90" s="43"/>
      <c r="C90" s="43"/>
      <c r="D90" s="43"/>
      <c r="E90" s="43"/>
      <c r="F90" s="43"/>
      <c r="G90" s="43"/>
    </row>
    <row r="91" spans="1:7" x14ac:dyDescent="0.3">
      <c r="A91" s="75"/>
      <c r="B91" s="69"/>
      <c r="C91" s="69"/>
      <c r="D91" s="69"/>
      <c r="E91" s="69"/>
      <c r="F91" s="69"/>
      <c r="G91" s="69"/>
    </row>
    <row r="92" spans="1:7" ht="15.6" x14ac:dyDescent="0.3">
      <c r="A92" s="70" t="s">
        <v>130</v>
      </c>
      <c r="B92" s="76"/>
      <c r="C92" s="76"/>
      <c r="D92" s="76"/>
      <c r="E92" s="76"/>
      <c r="F92" s="76"/>
      <c r="G92" s="76"/>
    </row>
    <row r="93" spans="1:7" ht="15.6" x14ac:dyDescent="0.3">
      <c r="A93" s="70" t="s">
        <v>137</v>
      </c>
      <c r="B93" s="76"/>
      <c r="C93" s="76"/>
      <c r="D93" s="76"/>
      <c r="E93" s="76"/>
      <c r="F93" s="76"/>
      <c r="G93" s="76"/>
    </row>
    <row r="94" spans="1:7" ht="39.6" x14ac:dyDescent="0.3">
      <c r="A94" s="34" t="s">
        <v>131</v>
      </c>
      <c r="B94" s="34" t="s">
        <v>132</v>
      </c>
      <c r="C94" s="33" t="s">
        <v>18</v>
      </c>
      <c r="D94" s="33" t="s">
        <v>19</v>
      </c>
      <c r="E94" s="33" t="s">
        <v>43</v>
      </c>
      <c r="F94" s="33" t="s">
        <v>21</v>
      </c>
      <c r="G94" s="33" t="s">
        <v>44</v>
      </c>
    </row>
    <row r="95" spans="1:7" ht="15.6" x14ac:dyDescent="0.3">
      <c r="A95" s="44">
        <v>1</v>
      </c>
      <c r="B95" s="35" t="s">
        <v>45</v>
      </c>
      <c r="C95" s="36">
        <v>266515967.33000001</v>
      </c>
      <c r="D95" s="36">
        <v>257127450.81</v>
      </c>
      <c r="E95" s="37">
        <v>0.96477299999999999</v>
      </c>
      <c r="F95" s="36">
        <v>254349937.13999999</v>
      </c>
      <c r="G95" s="37">
        <v>0.95435199999999998</v>
      </c>
    </row>
    <row r="96" spans="1:7" ht="15.6" x14ac:dyDescent="0.3">
      <c r="A96" s="44">
        <v>2</v>
      </c>
      <c r="B96" s="35" t="s">
        <v>53</v>
      </c>
      <c r="C96" s="36">
        <v>26295595.649999999</v>
      </c>
      <c r="D96" s="36">
        <v>24567856.27</v>
      </c>
      <c r="E96" s="37">
        <v>0.93429499999999999</v>
      </c>
      <c r="F96" s="36">
        <v>23445028.100000001</v>
      </c>
      <c r="G96" s="37">
        <v>0.89159500000000003</v>
      </c>
    </row>
    <row r="97" spans="1:7" ht="15.6" x14ac:dyDescent="0.3">
      <c r="A97" s="44">
        <v>3</v>
      </c>
      <c r="B97" s="35" t="s">
        <v>57</v>
      </c>
      <c r="C97" s="36">
        <v>2268947.58</v>
      </c>
      <c r="D97" s="36">
        <v>2029726.65</v>
      </c>
      <c r="E97" s="37">
        <v>0.894567</v>
      </c>
      <c r="F97" s="36">
        <v>1992811.05</v>
      </c>
      <c r="G97" s="37">
        <v>0.87829800000000002</v>
      </c>
    </row>
    <row r="98" spans="1:7" ht="15.6" x14ac:dyDescent="0.3">
      <c r="A98" s="44">
        <v>4</v>
      </c>
      <c r="B98" s="35" t="s">
        <v>60</v>
      </c>
      <c r="C98" s="36">
        <v>53906548.57</v>
      </c>
      <c r="D98" s="36">
        <v>49882927.159999996</v>
      </c>
      <c r="E98" s="37">
        <v>0.92535900000000004</v>
      </c>
      <c r="F98" s="36">
        <v>46791436.619999997</v>
      </c>
      <c r="G98" s="37">
        <v>0.86800999999999995</v>
      </c>
    </row>
    <row r="99" spans="1:7" ht="15.6" x14ac:dyDescent="0.3">
      <c r="A99" s="44">
        <v>5</v>
      </c>
      <c r="B99" s="35" t="s">
        <v>68</v>
      </c>
      <c r="C99" s="36">
        <v>34962192.210000001</v>
      </c>
      <c r="D99" s="36">
        <v>30695933.649999999</v>
      </c>
      <c r="E99" s="37">
        <v>0.87797499999999995</v>
      </c>
      <c r="F99" s="36">
        <v>29934196.5</v>
      </c>
      <c r="G99" s="37">
        <v>0.85618799999999995</v>
      </c>
    </row>
    <row r="100" spans="1:7" ht="15.6" x14ac:dyDescent="0.3">
      <c r="A100" s="44">
        <v>6</v>
      </c>
      <c r="B100" s="35" t="s">
        <v>115</v>
      </c>
      <c r="C100" s="36">
        <v>28621735.48</v>
      </c>
      <c r="D100" s="36">
        <v>24622367</v>
      </c>
      <c r="E100" s="37">
        <v>0.86026800000000003</v>
      </c>
      <c r="F100" s="36">
        <v>24411636.640000001</v>
      </c>
      <c r="G100" s="37">
        <v>0.85290600000000005</v>
      </c>
    </row>
    <row r="101" spans="1:7" ht="15.6" x14ac:dyDescent="0.3">
      <c r="A101" s="44">
        <v>7</v>
      </c>
      <c r="B101" s="35" t="s">
        <v>74</v>
      </c>
      <c r="C101" s="36">
        <v>6139083.4299999997</v>
      </c>
      <c r="D101" s="36">
        <v>5320564.0599999996</v>
      </c>
      <c r="E101" s="37">
        <v>0.86667099999999997</v>
      </c>
      <c r="F101" s="36">
        <v>5150957.95</v>
      </c>
      <c r="G101" s="37">
        <v>0.83904299999999998</v>
      </c>
    </row>
    <row r="102" spans="1:7" ht="15.6" x14ac:dyDescent="0.3">
      <c r="A102" s="44">
        <v>8</v>
      </c>
      <c r="B102" s="35" t="s">
        <v>77</v>
      </c>
      <c r="C102" s="36">
        <v>77202445.599999994</v>
      </c>
      <c r="D102" s="36">
        <v>71305103.719999999</v>
      </c>
      <c r="E102" s="37">
        <v>0.92361199999999999</v>
      </c>
      <c r="F102" s="36">
        <v>64669278.43</v>
      </c>
      <c r="G102" s="37">
        <v>0.83765800000000001</v>
      </c>
    </row>
    <row r="103" spans="1:7" ht="15.6" x14ac:dyDescent="0.3">
      <c r="A103" s="44">
        <v>9</v>
      </c>
      <c r="B103" s="35" t="s">
        <v>47</v>
      </c>
      <c r="C103" s="36">
        <v>27890462.219999999</v>
      </c>
      <c r="D103" s="36">
        <v>24055988.98</v>
      </c>
      <c r="E103" s="37">
        <v>0.86251699999999998</v>
      </c>
      <c r="F103" s="36">
        <v>23143579.34</v>
      </c>
      <c r="G103" s="37">
        <v>0.82980299999999996</v>
      </c>
    </row>
    <row r="104" spans="1:7" ht="15.6" x14ac:dyDescent="0.3">
      <c r="A104" s="44">
        <v>10</v>
      </c>
      <c r="B104" s="35" t="s">
        <v>97</v>
      </c>
      <c r="C104" s="36">
        <v>47209760.560000002</v>
      </c>
      <c r="D104" s="36">
        <v>42052260.450000003</v>
      </c>
      <c r="E104" s="37">
        <v>0.89075400000000005</v>
      </c>
      <c r="F104" s="36">
        <v>38489078.479999997</v>
      </c>
      <c r="G104" s="37">
        <v>0.81527799999999995</v>
      </c>
    </row>
    <row r="105" spans="1:7" ht="15.6" x14ac:dyDescent="0.3">
      <c r="A105" s="44">
        <v>11</v>
      </c>
      <c r="B105" s="35" t="s">
        <v>122</v>
      </c>
      <c r="C105" s="36">
        <v>32633269.550000001</v>
      </c>
      <c r="D105" s="36">
        <v>29405662.66</v>
      </c>
      <c r="E105" s="37">
        <v>0.90109499999999998</v>
      </c>
      <c r="F105" s="36">
        <v>26497908.030000001</v>
      </c>
      <c r="G105" s="37">
        <v>0.81199100000000002</v>
      </c>
    </row>
    <row r="106" spans="1:7" ht="15.6" x14ac:dyDescent="0.3">
      <c r="A106" s="44">
        <v>12</v>
      </c>
      <c r="B106" s="35" t="s">
        <v>109</v>
      </c>
      <c r="C106" s="36">
        <v>388637768.29000002</v>
      </c>
      <c r="D106" s="36">
        <v>329997145.02999997</v>
      </c>
      <c r="E106" s="37">
        <v>0.84911199999999998</v>
      </c>
      <c r="F106" s="36">
        <v>288676505.74000001</v>
      </c>
      <c r="G106" s="37">
        <v>0.74279099999999998</v>
      </c>
    </row>
    <row r="107" spans="1:7" ht="15.6" x14ac:dyDescent="0.3">
      <c r="A107" s="44">
        <v>13</v>
      </c>
      <c r="B107" s="35" t="s">
        <v>89</v>
      </c>
      <c r="C107" s="36">
        <v>19850243.170000002</v>
      </c>
      <c r="D107" s="36">
        <v>17532694.829999998</v>
      </c>
      <c r="E107" s="37">
        <v>0.88324800000000003</v>
      </c>
      <c r="F107" s="36">
        <v>14665160.83</v>
      </c>
      <c r="G107" s="37">
        <v>0.73878999999999995</v>
      </c>
    </row>
    <row r="108" spans="1:7" ht="15.6" x14ac:dyDescent="0.3">
      <c r="A108" s="44">
        <v>14</v>
      </c>
      <c r="B108" s="35" t="s">
        <v>120</v>
      </c>
      <c r="C108" s="36">
        <v>4703220.49</v>
      </c>
      <c r="D108" s="36">
        <v>4118662.76</v>
      </c>
      <c r="E108" s="37">
        <v>0.87571100000000002</v>
      </c>
      <c r="F108" s="36">
        <v>3294735.63</v>
      </c>
      <c r="G108" s="37">
        <v>0.70052800000000004</v>
      </c>
    </row>
    <row r="109" spans="1:7" ht="15.6" x14ac:dyDescent="0.3">
      <c r="A109" s="44">
        <v>15</v>
      </c>
      <c r="B109" s="35" t="s">
        <v>127</v>
      </c>
      <c r="C109" s="36">
        <v>9395777.7899999991</v>
      </c>
      <c r="D109" s="36">
        <v>6164535.5099999998</v>
      </c>
      <c r="E109" s="37">
        <v>0.65609600000000001</v>
      </c>
      <c r="F109" s="36">
        <v>5429914.1500000004</v>
      </c>
      <c r="G109" s="37">
        <v>0.57791000000000003</v>
      </c>
    </row>
    <row r="110" spans="1:7" x14ac:dyDescent="0.3">
      <c r="A110" s="73" t="s">
        <v>129</v>
      </c>
      <c r="B110" s="74"/>
      <c r="C110" s="41">
        <v>1026233017.92</v>
      </c>
      <c r="D110" s="41">
        <v>918878879.53999996</v>
      </c>
      <c r="E110" s="42">
        <v>0.89539000000000002</v>
      </c>
      <c r="F110" s="41">
        <v>850942164.63</v>
      </c>
      <c r="G110" s="42">
        <v>0.82918999999999998</v>
      </c>
    </row>
    <row r="111" spans="1:7" ht="6.9" customHeight="1" x14ac:dyDescent="0.3"/>
    <row r="112" spans="1:7" ht="6.9" customHeight="1" x14ac:dyDescent="0.3"/>
    <row r="113" spans="1:7" x14ac:dyDescent="0.3"/>
    <row r="114" spans="1:7" ht="15.6" x14ac:dyDescent="0.3">
      <c r="A114" s="43"/>
      <c r="B114" s="43"/>
      <c r="C114" s="43"/>
      <c r="D114" s="43"/>
      <c r="E114" s="43"/>
      <c r="F114" s="43"/>
      <c r="G114" s="43"/>
    </row>
    <row r="115" spans="1:7" x14ac:dyDescent="0.3"/>
    <row r="116" spans="1:7" ht="15.6" x14ac:dyDescent="0.3">
      <c r="A116" s="70" t="s">
        <v>39</v>
      </c>
      <c r="B116" s="76"/>
      <c r="C116" s="76"/>
      <c r="D116" s="76"/>
      <c r="E116" s="76"/>
      <c r="F116" s="76"/>
      <c r="G116" s="76"/>
    </row>
    <row r="117" spans="1:7" ht="15.6" x14ac:dyDescent="0.3">
      <c r="A117" s="70" t="s">
        <v>137</v>
      </c>
      <c r="B117" s="76"/>
      <c r="C117" s="76"/>
      <c r="D117" s="76"/>
      <c r="E117" s="76"/>
      <c r="F117" s="76"/>
      <c r="G117" s="76"/>
    </row>
    <row r="118" spans="1:7" ht="39.6" x14ac:dyDescent="0.3">
      <c r="A118" s="34" t="s">
        <v>131</v>
      </c>
      <c r="B118" s="34" t="s">
        <v>133</v>
      </c>
      <c r="C118" s="33" t="s">
        <v>18</v>
      </c>
      <c r="D118" s="33" t="s">
        <v>19</v>
      </c>
      <c r="E118" s="33" t="s">
        <v>43</v>
      </c>
      <c r="F118" s="33" t="s">
        <v>21</v>
      </c>
      <c r="G118" s="33" t="s">
        <v>44</v>
      </c>
    </row>
    <row r="119" spans="1:7" ht="15.6" x14ac:dyDescent="0.3">
      <c r="A119" s="44">
        <v>1</v>
      </c>
      <c r="B119" s="35" t="s">
        <v>61</v>
      </c>
      <c r="C119" s="36">
        <v>5097069.8600000003</v>
      </c>
      <c r="D119" s="36">
        <v>4888094.8600000003</v>
      </c>
      <c r="E119" s="37">
        <v>0.95900099999999999</v>
      </c>
      <c r="F119" s="36">
        <v>4888094.8600000003</v>
      </c>
      <c r="G119" s="37">
        <v>0.95900099999999999</v>
      </c>
    </row>
    <row r="120" spans="1:7" ht="15.6" x14ac:dyDescent="0.3">
      <c r="A120" s="44">
        <v>2</v>
      </c>
      <c r="B120" s="35" t="s">
        <v>98</v>
      </c>
      <c r="C120" s="36">
        <v>2555158.63</v>
      </c>
      <c r="D120" s="36">
        <v>2460085.61</v>
      </c>
      <c r="E120" s="37">
        <v>0.96279199999999998</v>
      </c>
      <c r="F120" s="36">
        <v>2445607.29</v>
      </c>
      <c r="G120" s="37">
        <v>0.957125</v>
      </c>
    </row>
    <row r="121" spans="1:7" ht="15.6" x14ac:dyDescent="0.3">
      <c r="A121" s="44">
        <v>3</v>
      </c>
      <c r="B121" s="35" t="s">
        <v>78</v>
      </c>
      <c r="C121" s="36">
        <v>7550336.7699999996</v>
      </c>
      <c r="D121" s="36">
        <v>7320900.5099999998</v>
      </c>
      <c r="E121" s="37">
        <v>0.96961200000000003</v>
      </c>
      <c r="F121" s="36">
        <v>7225727.7999999998</v>
      </c>
      <c r="G121" s="37">
        <v>0.95700700000000005</v>
      </c>
    </row>
    <row r="122" spans="1:7" ht="15.6" x14ac:dyDescent="0.3">
      <c r="A122" s="44">
        <v>4</v>
      </c>
      <c r="B122" s="35" t="s">
        <v>45</v>
      </c>
      <c r="C122" s="36">
        <v>260280669.94</v>
      </c>
      <c r="D122" s="36">
        <v>251815400.69999999</v>
      </c>
      <c r="E122" s="37">
        <v>0.967476</v>
      </c>
      <c r="F122" s="36">
        <v>249080647.25</v>
      </c>
      <c r="G122" s="37">
        <v>0.95696899999999996</v>
      </c>
    </row>
    <row r="123" spans="1:7" ht="15.6" x14ac:dyDescent="0.3">
      <c r="A123" s="44">
        <v>5</v>
      </c>
      <c r="B123" s="35" t="s">
        <v>79</v>
      </c>
      <c r="C123" s="36">
        <v>9162971.2100000009</v>
      </c>
      <c r="D123" s="36">
        <v>8803714.9900000002</v>
      </c>
      <c r="E123" s="37">
        <v>0.96079300000000001</v>
      </c>
      <c r="F123" s="36">
        <v>8674215.6300000008</v>
      </c>
      <c r="G123" s="37">
        <v>0.94665999999999995</v>
      </c>
    </row>
    <row r="124" spans="1:7" ht="15.6" x14ac:dyDescent="0.3">
      <c r="A124" s="44">
        <v>6</v>
      </c>
      <c r="B124" s="35" t="s">
        <v>62</v>
      </c>
      <c r="C124" s="36">
        <v>209680.2</v>
      </c>
      <c r="D124" s="36">
        <v>202443.87</v>
      </c>
      <c r="E124" s="37">
        <v>0.96548900000000004</v>
      </c>
      <c r="F124" s="36">
        <v>196251.6</v>
      </c>
      <c r="G124" s="37">
        <v>0.93595700000000004</v>
      </c>
    </row>
    <row r="125" spans="1:7" ht="15.6" x14ac:dyDescent="0.3">
      <c r="A125" s="44">
        <v>7</v>
      </c>
      <c r="B125" s="35" t="s">
        <v>99</v>
      </c>
      <c r="C125" s="36">
        <v>1827455.15</v>
      </c>
      <c r="D125" s="36">
        <v>1705275.67</v>
      </c>
      <c r="E125" s="37">
        <v>0.93314200000000003</v>
      </c>
      <c r="F125" s="36">
        <v>1699260.73</v>
      </c>
      <c r="G125" s="37">
        <v>0.92985099999999998</v>
      </c>
    </row>
    <row r="126" spans="1:7" ht="15.6" x14ac:dyDescent="0.3">
      <c r="A126" s="44">
        <v>8</v>
      </c>
      <c r="B126" s="35" t="s">
        <v>100</v>
      </c>
      <c r="C126" s="36">
        <v>2471717.06</v>
      </c>
      <c r="D126" s="36">
        <v>2303650.63</v>
      </c>
      <c r="E126" s="37">
        <v>0.93200400000000005</v>
      </c>
      <c r="F126" s="36">
        <v>2277931.4</v>
      </c>
      <c r="G126" s="37">
        <v>0.92159899999999995</v>
      </c>
    </row>
    <row r="127" spans="1:7" ht="15.6" x14ac:dyDescent="0.3">
      <c r="A127" s="44">
        <v>9</v>
      </c>
      <c r="B127" s="35" t="s">
        <v>123</v>
      </c>
      <c r="C127" s="36">
        <v>1186357.27</v>
      </c>
      <c r="D127" s="36">
        <v>1093196.73</v>
      </c>
      <c r="E127" s="37">
        <v>0.92147299999999999</v>
      </c>
      <c r="F127" s="36">
        <v>1085098.44</v>
      </c>
      <c r="G127" s="37">
        <v>0.91464699999999999</v>
      </c>
    </row>
    <row r="128" spans="1:7" ht="15.6" x14ac:dyDescent="0.3">
      <c r="A128" s="44">
        <v>10</v>
      </c>
      <c r="B128" s="35" t="s">
        <v>101</v>
      </c>
      <c r="C128" s="36">
        <v>2711248.47</v>
      </c>
      <c r="D128" s="36">
        <v>2497485.38</v>
      </c>
      <c r="E128" s="37">
        <v>0.921157</v>
      </c>
      <c r="F128" s="36">
        <v>2462397.46</v>
      </c>
      <c r="G128" s="37">
        <v>0.90821499999999999</v>
      </c>
    </row>
    <row r="129" spans="1:7" ht="15.6" x14ac:dyDescent="0.3">
      <c r="A129" s="44">
        <v>11</v>
      </c>
      <c r="B129" s="35" t="s">
        <v>80</v>
      </c>
      <c r="C129" s="36">
        <v>7991663.5800000001</v>
      </c>
      <c r="D129" s="36">
        <v>7515817.6799999997</v>
      </c>
      <c r="E129" s="37">
        <v>0.94045699999999999</v>
      </c>
      <c r="F129" s="36">
        <v>7254421.3600000003</v>
      </c>
      <c r="G129" s="37">
        <v>0.90774900000000003</v>
      </c>
    </row>
    <row r="130" spans="1:7" ht="15.6" x14ac:dyDescent="0.3">
      <c r="A130" s="44">
        <v>12</v>
      </c>
      <c r="B130" s="35" t="s">
        <v>116</v>
      </c>
      <c r="C130" s="36">
        <v>4491195.3600000003</v>
      </c>
      <c r="D130" s="36">
        <v>4134079.22</v>
      </c>
      <c r="E130" s="37">
        <v>0.920485</v>
      </c>
      <c r="F130" s="36">
        <v>4075136.69</v>
      </c>
      <c r="G130" s="37">
        <v>0.90736099999999997</v>
      </c>
    </row>
    <row r="131" spans="1:7" ht="15.6" x14ac:dyDescent="0.3">
      <c r="A131" s="44">
        <v>13</v>
      </c>
      <c r="B131" s="35" t="s">
        <v>58</v>
      </c>
      <c r="C131" s="36">
        <v>1538908.08</v>
      </c>
      <c r="D131" s="36">
        <v>1416892.42</v>
      </c>
      <c r="E131" s="37">
        <v>0.920713</v>
      </c>
      <c r="F131" s="36">
        <v>1392779.42</v>
      </c>
      <c r="G131" s="37">
        <v>0.90504399999999996</v>
      </c>
    </row>
    <row r="132" spans="1:7" ht="15.6" x14ac:dyDescent="0.3">
      <c r="A132" s="44">
        <v>14</v>
      </c>
      <c r="B132" s="35" t="s">
        <v>102</v>
      </c>
      <c r="C132" s="36">
        <v>5908827.9100000001</v>
      </c>
      <c r="D132" s="36">
        <v>5428434.2199999997</v>
      </c>
      <c r="E132" s="37">
        <v>0.91869900000000004</v>
      </c>
      <c r="F132" s="36">
        <v>5345467.7</v>
      </c>
      <c r="G132" s="37">
        <v>0.90465799999999996</v>
      </c>
    </row>
    <row r="133" spans="1:7" ht="15.6" x14ac:dyDescent="0.3">
      <c r="A133" s="44">
        <v>15</v>
      </c>
      <c r="B133" s="35" t="s">
        <v>103</v>
      </c>
      <c r="C133" s="36">
        <v>1640247.37</v>
      </c>
      <c r="D133" s="36">
        <v>1482456.84</v>
      </c>
      <c r="E133" s="37">
        <v>0.90380099999999997</v>
      </c>
      <c r="F133" s="36">
        <v>1479779.94</v>
      </c>
      <c r="G133" s="37">
        <v>0.902169</v>
      </c>
    </row>
    <row r="134" spans="1:7" ht="15.6" x14ac:dyDescent="0.3">
      <c r="A134" s="44">
        <v>16</v>
      </c>
      <c r="B134" s="35" t="s">
        <v>69</v>
      </c>
      <c r="C134" s="36">
        <v>7357810.9400000004</v>
      </c>
      <c r="D134" s="36">
        <v>6818061.8099999996</v>
      </c>
      <c r="E134" s="37">
        <v>0.92664299999999999</v>
      </c>
      <c r="F134" s="36">
        <v>6628214.2000000002</v>
      </c>
      <c r="G134" s="37">
        <v>0.900841</v>
      </c>
    </row>
    <row r="135" spans="1:7" ht="15.6" x14ac:dyDescent="0.3">
      <c r="A135" s="44">
        <v>17</v>
      </c>
      <c r="B135" s="35" t="s">
        <v>104</v>
      </c>
      <c r="C135" s="36">
        <v>2577448.0299999998</v>
      </c>
      <c r="D135" s="36">
        <v>2317361.52</v>
      </c>
      <c r="E135" s="37">
        <v>0.89909099999999997</v>
      </c>
      <c r="F135" s="36">
        <v>2309038.11</v>
      </c>
      <c r="G135" s="37">
        <v>0.89586200000000005</v>
      </c>
    </row>
    <row r="136" spans="1:7" ht="15.6" x14ac:dyDescent="0.3">
      <c r="A136" s="44">
        <v>18</v>
      </c>
      <c r="B136" s="35" t="s">
        <v>81</v>
      </c>
      <c r="C136" s="36">
        <v>6842116.4699999997</v>
      </c>
      <c r="D136" s="36">
        <v>6292836.5700000003</v>
      </c>
      <c r="E136" s="37">
        <v>0.91972100000000001</v>
      </c>
      <c r="F136" s="36">
        <v>6074764.3600000003</v>
      </c>
      <c r="G136" s="37">
        <v>0.887849</v>
      </c>
    </row>
    <row r="137" spans="1:7" ht="15.6" x14ac:dyDescent="0.3">
      <c r="A137" s="44">
        <v>19</v>
      </c>
      <c r="B137" s="35" t="s">
        <v>82</v>
      </c>
      <c r="C137" s="36">
        <v>9343220.5299999993</v>
      </c>
      <c r="D137" s="36">
        <v>8616493.1500000004</v>
      </c>
      <c r="E137" s="37">
        <v>0.92221900000000001</v>
      </c>
      <c r="F137" s="36">
        <v>8284095.3600000003</v>
      </c>
      <c r="G137" s="37">
        <v>0.88664200000000004</v>
      </c>
    </row>
    <row r="138" spans="1:7" ht="15.6" x14ac:dyDescent="0.3">
      <c r="A138" s="44">
        <v>20</v>
      </c>
      <c r="B138" s="35" t="s">
        <v>105</v>
      </c>
      <c r="C138" s="36">
        <v>1842202.94</v>
      </c>
      <c r="D138" s="36">
        <v>1634687.68</v>
      </c>
      <c r="E138" s="37">
        <v>0.887355</v>
      </c>
      <c r="F138" s="36">
        <v>1631684.05</v>
      </c>
      <c r="G138" s="37">
        <v>0.88572399999999996</v>
      </c>
    </row>
    <row r="139" spans="1:7" ht="15.6" x14ac:dyDescent="0.3">
      <c r="A139" s="44">
        <v>21</v>
      </c>
      <c r="B139" s="35" t="s">
        <v>124</v>
      </c>
      <c r="C139" s="36">
        <v>7496418.6600000001</v>
      </c>
      <c r="D139" s="36">
        <v>6711263.7599999998</v>
      </c>
      <c r="E139" s="37">
        <v>0.89526300000000003</v>
      </c>
      <c r="F139" s="36">
        <v>6639514.0199999996</v>
      </c>
      <c r="G139" s="37">
        <v>0.88569100000000001</v>
      </c>
    </row>
    <row r="140" spans="1:7" ht="15.6" x14ac:dyDescent="0.3">
      <c r="A140" s="44">
        <v>22</v>
      </c>
      <c r="B140" s="35" t="s">
        <v>70</v>
      </c>
      <c r="C140" s="36">
        <v>2550030.6800000002</v>
      </c>
      <c r="D140" s="36">
        <v>2257028.5099999998</v>
      </c>
      <c r="E140" s="37">
        <v>0.88509899999999997</v>
      </c>
      <c r="F140" s="36">
        <v>2247126.66</v>
      </c>
      <c r="G140" s="37">
        <v>0.881216</v>
      </c>
    </row>
    <row r="141" spans="1:7" ht="15.6" x14ac:dyDescent="0.3">
      <c r="A141" s="44">
        <v>23</v>
      </c>
      <c r="B141" s="35" t="s">
        <v>52</v>
      </c>
      <c r="C141" s="36">
        <v>4877547.9000000004</v>
      </c>
      <c r="D141" s="36">
        <v>4525509.55</v>
      </c>
      <c r="E141" s="37">
        <v>0.92782500000000001</v>
      </c>
      <c r="F141" s="36">
        <v>4261939.22</v>
      </c>
      <c r="G141" s="37">
        <v>0.87378699999999998</v>
      </c>
    </row>
    <row r="142" spans="1:7" ht="15.6" x14ac:dyDescent="0.3">
      <c r="A142" s="44">
        <v>24</v>
      </c>
      <c r="B142" s="35" t="s">
        <v>106</v>
      </c>
      <c r="C142" s="36">
        <v>3548195.26</v>
      </c>
      <c r="D142" s="36">
        <v>3263421.53</v>
      </c>
      <c r="E142" s="37">
        <v>0.91974100000000003</v>
      </c>
      <c r="F142" s="36">
        <v>3099122.48</v>
      </c>
      <c r="G142" s="37">
        <v>0.87343599999999999</v>
      </c>
    </row>
    <row r="143" spans="1:7" ht="15.6" x14ac:dyDescent="0.3">
      <c r="A143" s="44">
        <v>25</v>
      </c>
      <c r="B143" s="35" t="s">
        <v>64</v>
      </c>
      <c r="C143" s="36">
        <v>10020766.869999999</v>
      </c>
      <c r="D143" s="36">
        <v>8939042.2300000004</v>
      </c>
      <c r="E143" s="37">
        <v>0.89205199999999996</v>
      </c>
      <c r="F143" s="36">
        <v>8722759.2899999991</v>
      </c>
      <c r="G143" s="37">
        <v>0.87046800000000002</v>
      </c>
    </row>
    <row r="144" spans="1:7" ht="15.6" x14ac:dyDescent="0.3">
      <c r="A144" s="44">
        <v>26</v>
      </c>
      <c r="B144" s="35" t="s">
        <v>65</v>
      </c>
      <c r="C144" s="36">
        <v>324093.27</v>
      </c>
      <c r="D144" s="36">
        <v>280927.7</v>
      </c>
      <c r="E144" s="37">
        <v>0.866811</v>
      </c>
      <c r="F144" s="36">
        <v>280861.46000000002</v>
      </c>
      <c r="G144" s="37">
        <v>0.86660700000000002</v>
      </c>
    </row>
    <row r="145" spans="1:7" ht="15.6" x14ac:dyDescent="0.3">
      <c r="A145" s="44">
        <v>27</v>
      </c>
      <c r="B145" s="35" t="s">
        <v>66</v>
      </c>
      <c r="C145" s="36">
        <v>3835903.12</v>
      </c>
      <c r="D145" s="36">
        <v>3319890.93</v>
      </c>
      <c r="E145" s="37">
        <v>0.86547799999999997</v>
      </c>
      <c r="F145" s="36">
        <v>3316406.93</v>
      </c>
      <c r="G145" s="37">
        <v>0.86456999999999995</v>
      </c>
    </row>
    <row r="146" spans="1:7" ht="15.6" x14ac:dyDescent="0.3">
      <c r="A146" s="44">
        <v>28</v>
      </c>
      <c r="B146" s="35" t="s">
        <v>71</v>
      </c>
      <c r="C146" s="36">
        <v>10010672.460000001</v>
      </c>
      <c r="D146" s="36">
        <v>8918729.1899999995</v>
      </c>
      <c r="E146" s="37">
        <v>0.89092199999999999</v>
      </c>
      <c r="F146" s="36">
        <v>8564963.5700000003</v>
      </c>
      <c r="G146" s="37">
        <v>0.85558299999999998</v>
      </c>
    </row>
    <row r="147" spans="1:7" ht="15.6" x14ac:dyDescent="0.3">
      <c r="A147" s="44">
        <v>29</v>
      </c>
      <c r="B147" s="35" t="s">
        <v>72</v>
      </c>
      <c r="C147" s="36">
        <v>10134870.84</v>
      </c>
      <c r="D147" s="36">
        <v>8809316.1099999994</v>
      </c>
      <c r="E147" s="37">
        <v>0.86920900000000001</v>
      </c>
      <c r="F147" s="36">
        <v>8667241.3300000001</v>
      </c>
      <c r="G147" s="37">
        <v>0.85519000000000001</v>
      </c>
    </row>
    <row r="148" spans="1:7" ht="15.6" x14ac:dyDescent="0.3">
      <c r="A148" s="44">
        <v>30</v>
      </c>
      <c r="B148" s="35" t="s">
        <v>83</v>
      </c>
      <c r="C148" s="36">
        <v>7731743.8499999996</v>
      </c>
      <c r="D148" s="36">
        <v>6847282.6699999999</v>
      </c>
      <c r="E148" s="37">
        <v>0.88560700000000003</v>
      </c>
      <c r="F148" s="36">
        <v>6600653.2300000004</v>
      </c>
      <c r="G148" s="37">
        <v>0.85370800000000002</v>
      </c>
    </row>
    <row r="149" spans="1:7" ht="15.6" x14ac:dyDescent="0.3">
      <c r="A149" s="44">
        <v>31</v>
      </c>
      <c r="B149" s="35" t="s">
        <v>67</v>
      </c>
      <c r="C149" s="36">
        <v>32397746.780000001</v>
      </c>
      <c r="D149" s="36">
        <v>30396840.73</v>
      </c>
      <c r="E149" s="37">
        <v>0.93823900000000005</v>
      </c>
      <c r="F149" s="36">
        <v>27554100.93</v>
      </c>
      <c r="G149" s="37">
        <v>0.85049399999999997</v>
      </c>
    </row>
    <row r="150" spans="1:7" ht="15.6" x14ac:dyDescent="0.3">
      <c r="A150" s="44">
        <v>32</v>
      </c>
      <c r="B150" s="35" t="s">
        <v>84</v>
      </c>
      <c r="C150" s="36">
        <v>6347403.0999999996</v>
      </c>
      <c r="D150" s="36">
        <v>5625838</v>
      </c>
      <c r="E150" s="37">
        <v>0.88632100000000003</v>
      </c>
      <c r="F150" s="36">
        <v>5370075.71</v>
      </c>
      <c r="G150" s="37">
        <v>0.84602699999999997</v>
      </c>
    </row>
    <row r="151" spans="1:7" ht="15.6" x14ac:dyDescent="0.3">
      <c r="A151" s="44">
        <v>33</v>
      </c>
      <c r="B151" s="35" t="s">
        <v>85</v>
      </c>
      <c r="C151" s="36">
        <v>2045132.76</v>
      </c>
      <c r="D151" s="36">
        <v>1804422.3</v>
      </c>
      <c r="E151" s="37">
        <v>0.882301</v>
      </c>
      <c r="F151" s="36">
        <v>1729720.07</v>
      </c>
      <c r="G151" s="37">
        <v>0.84577400000000003</v>
      </c>
    </row>
    <row r="152" spans="1:7" ht="15.6" x14ac:dyDescent="0.3">
      <c r="A152" s="44">
        <v>34</v>
      </c>
      <c r="B152" s="35" t="s">
        <v>46</v>
      </c>
      <c r="C152" s="36">
        <v>6235297.3899999997</v>
      </c>
      <c r="D152" s="36">
        <v>5312050.1100000003</v>
      </c>
      <c r="E152" s="37">
        <v>0.85193200000000002</v>
      </c>
      <c r="F152" s="36">
        <v>5269289.8899999997</v>
      </c>
      <c r="G152" s="37">
        <v>0.84507399999999999</v>
      </c>
    </row>
    <row r="153" spans="1:7" ht="15.6" x14ac:dyDescent="0.3">
      <c r="A153" s="44">
        <v>35</v>
      </c>
      <c r="B153" s="35" t="s">
        <v>117</v>
      </c>
      <c r="C153" s="36">
        <v>24130540.120000001</v>
      </c>
      <c r="D153" s="36">
        <v>20488287.780000001</v>
      </c>
      <c r="E153" s="37">
        <v>0.84906000000000004</v>
      </c>
      <c r="F153" s="36">
        <v>20336499.949999999</v>
      </c>
      <c r="G153" s="37">
        <v>0.84277000000000002</v>
      </c>
    </row>
    <row r="154" spans="1:7" ht="15.6" x14ac:dyDescent="0.3">
      <c r="A154" s="44">
        <v>36</v>
      </c>
      <c r="B154" s="35" t="s">
        <v>111</v>
      </c>
      <c r="C154" s="36">
        <v>58416593.369999997</v>
      </c>
      <c r="D154" s="36">
        <v>51604326.299999997</v>
      </c>
      <c r="E154" s="37">
        <v>0.88338499999999998</v>
      </c>
      <c r="F154" s="36">
        <v>48807706.609999999</v>
      </c>
      <c r="G154" s="37">
        <v>0.835511</v>
      </c>
    </row>
    <row r="155" spans="1:7" ht="15.6" x14ac:dyDescent="0.3">
      <c r="A155" s="44">
        <v>37</v>
      </c>
      <c r="B155" s="35" t="s">
        <v>76</v>
      </c>
      <c r="C155" s="36">
        <v>5276799.3899999997</v>
      </c>
      <c r="D155" s="36">
        <v>4524095.82</v>
      </c>
      <c r="E155" s="37">
        <v>0.85735600000000001</v>
      </c>
      <c r="F155" s="36">
        <v>4354489.71</v>
      </c>
      <c r="G155" s="37">
        <v>0.825214</v>
      </c>
    </row>
    <row r="156" spans="1:7" ht="15.6" x14ac:dyDescent="0.3">
      <c r="A156" s="44">
        <v>38</v>
      </c>
      <c r="B156" s="35" t="s">
        <v>56</v>
      </c>
      <c r="C156" s="36">
        <v>15710571.16</v>
      </c>
      <c r="D156" s="36">
        <v>14038120.449999999</v>
      </c>
      <c r="E156" s="37">
        <v>0.89354599999999995</v>
      </c>
      <c r="F156" s="36">
        <v>12926989.01</v>
      </c>
      <c r="G156" s="37">
        <v>0.82282100000000002</v>
      </c>
    </row>
    <row r="157" spans="1:7" ht="15.6" x14ac:dyDescent="0.3">
      <c r="A157" s="44">
        <v>39</v>
      </c>
      <c r="B157" s="35" t="s">
        <v>59</v>
      </c>
      <c r="C157" s="36">
        <v>730039.5</v>
      </c>
      <c r="D157" s="36">
        <v>612834.23</v>
      </c>
      <c r="E157" s="37">
        <v>0.83945400000000003</v>
      </c>
      <c r="F157" s="36">
        <v>600031.63</v>
      </c>
      <c r="G157" s="37">
        <v>0.82191700000000001</v>
      </c>
    </row>
    <row r="158" spans="1:7" ht="15.6" x14ac:dyDescent="0.3">
      <c r="A158" s="44">
        <v>40</v>
      </c>
      <c r="B158" s="35" t="s">
        <v>86</v>
      </c>
      <c r="C158" s="36">
        <v>8026549.8899999997</v>
      </c>
      <c r="D158" s="36">
        <v>7403496.8600000003</v>
      </c>
      <c r="E158" s="37">
        <v>0.92237599999999997</v>
      </c>
      <c r="F158" s="36">
        <v>6501467.4000000004</v>
      </c>
      <c r="G158" s="37">
        <v>0.80999500000000002</v>
      </c>
    </row>
    <row r="159" spans="1:7" ht="15.6" x14ac:dyDescent="0.3">
      <c r="A159" s="44">
        <v>41</v>
      </c>
      <c r="B159" s="35" t="s">
        <v>125</v>
      </c>
      <c r="C159" s="36">
        <v>17914850.190000001</v>
      </c>
      <c r="D159" s="36">
        <v>16716365.32</v>
      </c>
      <c r="E159" s="37">
        <v>0.93310099999999996</v>
      </c>
      <c r="F159" s="36">
        <v>14227941.23</v>
      </c>
      <c r="G159" s="37">
        <v>0.79419799999999996</v>
      </c>
    </row>
    <row r="160" spans="1:7" ht="15.6" x14ac:dyDescent="0.3">
      <c r="A160" s="44">
        <v>42</v>
      </c>
      <c r="B160" s="35" t="s">
        <v>73</v>
      </c>
      <c r="C160" s="36">
        <v>4908807.29</v>
      </c>
      <c r="D160" s="36">
        <v>3892798.03</v>
      </c>
      <c r="E160" s="37">
        <v>0.79302300000000003</v>
      </c>
      <c r="F160" s="36">
        <v>3826650.74</v>
      </c>
      <c r="G160" s="37">
        <v>0.77954800000000002</v>
      </c>
    </row>
    <row r="161" spans="1:7" ht="15.6" x14ac:dyDescent="0.3">
      <c r="A161" s="44">
        <v>43</v>
      </c>
      <c r="B161" s="35" t="s">
        <v>107</v>
      </c>
      <c r="C161" s="36">
        <v>21947259.739999998</v>
      </c>
      <c r="D161" s="36">
        <v>18856736.300000001</v>
      </c>
      <c r="E161" s="37">
        <v>0.85918399999999995</v>
      </c>
      <c r="F161" s="36">
        <v>15636124.25</v>
      </c>
      <c r="G161" s="37">
        <v>0.71244099999999999</v>
      </c>
    </row>
    <row r="162" spans="1:7" ht="15.6" x14ac:dyDescent="0.3">
      <c r="A162" s="44">
        <v>44</v>
      </c>
      <c r="B162" s="35" t="s">
        <v>121</v>
      </c>
      <c r="C162" s="36">
        <v>4703220.49</v>
      </c>
      <c r="D162" s="36">
        <v>4118662.76</v>
      </c>
      <c r="E162" s="37">
        <v>0.87571100000000002</v>
      </c>
      <c r="F162" s="36">
        <v>3294735.63</v>
      </c>
      <c r="G162" s="37">
        <v>0.70052800000000004</v>
      </c>
    </row>
    <row r="163" spans="1:7" ht="15.6" x14ac:dyDescent="0.3">
      <c r="A163" s="44">
        <v>45</v>
      </c>
      <c r="B163" s="35" t="s">
        <v>95</v>
      </c>
      <c r="C163" s="36">
        <v>1188874.31</v>
      </c>
      <c r="D163" s="36">
        <v>889137.62</v>
      </c>
      <c r="E163" s="37">
        <v>0.74788200000000005</v>
      </c>
      <c r="F163" s="36">
        <v>799851.62</v>
      </c>
      <c r="G163" s="37">
        <v>0.67278099999999996</v>
      </c>
    </row>
    <row r="164" spans="1:7" ht="15.6" x14ac:dyDescent="0.3">
      <c r="A164" s="44">
        <v>46</v>
      </c>
      <c r="B164" s="35" t="s">
        <v>87</v>
      </c>
      <c r="C164" s="36">
        <v>1175317.01</v>
      </c>
      <c r="D164" s="36">
        <v>722579.66</v>
      </c>
      <c r="E164" s="37">
        <v>0.61479600000000001</v>
      </c>
      <c r="F164" s="36">
        <v>720095.98</v>
      </c>
      <c r="G164" s="37">
        <v>0.61268199999999995</v>
      </c>
    </row>
    <row r="165" spans="1:7" ht="15.6" x14ac:dyDescent="0.3">
      <c r="A165" s="44">
        <v>47</v>
      </c>
      <c r="B165" s="35" t="s">
        <v>128</v>
      </c>
      <c r="C165" s="36">
        <v>9395777.7899999991</v>
      </c>
      <c r="D165" s="36">
        <v>6164535.5099999998</v>
      </c>
      <c r="E165" s="37">
        <v>0.65609600000000001</v>
      </c>
      <c r="F165" s="36">
        <v>5429914.1500000004</v>
      </c>
      <c r="G165" s="37">
        <v>0.57791000000000003</v>
      </c>
    </row>
    <row r="166" spans="1:7" ht="15.6" x14ac:dyDescent="0.3">
      <c r="A166" s="44">
        <v>48</v>
      </c>
      <c r="B166" s="35" t="s">
        <v>108</v>
      </c>
      <c r="C166" s="36">
        <v>180000</v>
      </c>
      <c r="D166" s="36">
        <v>102665.07</v>
      </c>
      <c r="E166" s="37">
        <v>0.57036200000000004</v>
      </c>
      <c r="F166" s="36">
        <v>102665.07</v>
      </c>
      <c r="G166" s="37">
        <v>0.57036200000000004</v>
      </c>
    </row>
    <row r="167" spans="1:7" ht="15.6" x14ac:dyDescent="0.3">
      <c r="A167" s="44">
        <v>49</v>
      </c>
      <c r="B167" s="35" t="s">
        <v>88</v>
      </c>
      <c r="C167" s="36">
        <v>10985990.43</v>
      </c>
      <c r="D167" s="36">
        <v>10351721.33</v>
      </c>
      <c r="E167" s="37">
        <v>0.94226600000000005</v>
      </c>
      <c r="F167" s="36">
        <v>6234041.5300000003</v>
      </c>
      <c r="G167" s="37">
        <v>0.56745400000000001</v>
      </c>
    </row>
    <row r="168" spans="1:7" ht="15.6" x14ac:dyDescent="0.3">
      <c r="A168" s="44">
        <v>50</v>
      </c>
      <c r="B168" s="35" t="s">
        <v>114</v>
      </c>
      <c r="C168" s="36">
        <v>118749435.56</v>
      </c>
      <c r="D168" s="36">
        <v>79850149.430000007</v>
      </c>
      <c r="E168" s="37">
        <v>0.67242599999999997</v>
      </c>
      <c r="F168" s="36">
        <v>64623429.420000002</v>
      </c>
      <c r="G168" s="37">
        <v>0.54420000000000002</v>
      </c>
    </row>
    <row r="169" spans="1:7" ht="15.6" x14ac:dyDescent="0.3">
      <c r="A169" s="44">
        <v>51</v>
      </c>
      <c r="B169" s="35" t="s">
        <v>96</v>
      </c>
      <c r="C169" s="36">
        <v>7718052.6100000003</v>
      </c>
      <c r="D169" s="36">
        <v>6265878.3799999999</v>
      </c>
      <c r="E169" s="37">
        <v>0.81184699999999999</v>
      </c>
      <c r="F169" s="36">
        <v>3949704.66</v>
      </c>
      <c r="G169" s="37">
        <v>0.51174900000000001</v>
      </c>
    </row>
    <row r="170" spans="1:7" x14ac:dyDescent="0.3">
      <c r="A170" s="73" t="s">
        <v>129</v>
      </c>
      <c r="B170" s="74"/>
      <c r="C170" s="41">
        <v>761300807.55999994</v>
      </c>
      <c r="D170" s="41">
        <v>672361324.23000002</v>
      </c>
      <c r="E170" s="42">
        <v>0.88317400000000001</v>
      </c>
      <c r="F170" s="41">
        <v>629206727.02999997</v>
      </c>
      <c r="G170" s="42">
        <v>0.82648900000000003</v>
      </c>
    </row>
    <row r="171" spans="1:7" ht="6.9" customHeight="1" x14ac:dyDescent="0.3"/>
    <row r="172" spans="1:7" x14ac:dyDescent="0.3"/>
    <row r="173" spans="1:7" x14ac:dyDescent="0.3"/>
    <row r="174" spans="1:7" ht="15.6" x14ac:dyDescent="0.3">
      <c r="A174" s="43"/>
      <c r="B174" s="43"/>
      <c r="C174" s="43"/>
      <c r="D174" s="43"/>
      <c r="E174" s="43"/>
      <c r="F174" s="43"/>
      <c r="G174" s="43"/>
    </row>
    <row r="175" spans="1:7" x14ac:dyDescent="0.3"/>
    <row r="176" spans="1:7" ht="15.6" x14ac:dyDescent="0.3">
      <c r="A176" s="70" t="s">
        <v>39</v>
      </c>
      <c r="B176" s="76"/>
      <c r="C176" s="76"/>
      <c r="D176" s="76"/>
      <c r="E176" s="76"/>
      <c r="F176" s="76"/>
      <c r="G176" s="76"/>
    </row>
    <row r="177" spans="1:7" ht="15.6" x14ac:dyDescent="0.3">
      <c r="A177" s="70" t="s">
        <v>137</v>
      </c>
      <c r="B177" s="76"/>
      <c r="C177" s="76"/>
      <c r="D177" s="76"/>
      <c r="E177" s="76"/>
      <c r="F177" s="76"/>
      <c r="G177" s="76"/>
    </row>
    <row r="178" spans="1:7" ht="39.6" x14ac:dyDescent="0.3">
      <c r="A178" s="34" t="s">
        <v>131</v>
      </c>
      <c r="B178" s="34" t="s">
        <v>134</v>
      </c>
      <c r="C178" s="33" t="s">
        <v>18</v>
      </c>
      <c r="D178" s="33" t="s">
        <v>19</v>
      </c>
      <c r="E178" s="33" t="s">
        <v>43</v>
      </c>
      <c r="F178" s="33" t="s">
        <v>21</v>
      </c>
      <c r="G178" s="33" t="s">
        <v>44</v>
      </c>
    </row>
    <row r="179" spans="1:7" ht="15.6" x14ac:dyDescent="0.3">
      <c r="A179" s="44">
        <v>1</v>
      </c>
      <c r="B179" s="35" t="s">
        <v>54</v>
      </c>
      <c r="C179" s="36">
        <v>6159000</v>
      </c>
      <c r="D179" s="36">
        <v>6158082.3300000001</v>
      </c>
      <c r="E179" s="37">
        <v>0.99985100000000005</v>
      </c>
      <c r="F179" s="36">
        <v>6146385.5999999996</v>
      </c>
      <c r="G179" s="37">
        <v>0.99795199999999995</v>
      </c>
    </row>
    <row r="180" spans="1:7" ht="15.6" x14ac:dyDescent="0.3">
      <c r="A180" s="44">
        <v>2</v>
      </c>
      <c r="B180" s="35" t="s">
        <v>55</v>
      </c>
      <c r="C180" s="36">
        <v>4426024.49</v>
      </c>
      <c r="D180" s="36">
        <v>4371653.49</v>
      </c>
      <c r="E180" s="37">
        <v>0.98771600000000004</v>
      </c>
      <c r="F180" s="36">
        <v>4371653.49</v>
      </c>
      <c r="G180" s="37">
        <v>0.98771600000000004</v>
      </c>
    </row>
    <row r="181" spans="1:7" ht="15.6" x14ac:dyDescent="0.3">
      <c r="A181" s="44">
        <v>3</v>
      </c>
      <c r="B181" s="35" t="s">
        <v>90</v>
      </c>
      <c r="C181" s="36">
        <v>5289707.95</v>
      </c>
      <c r="D181" s="36">
        <v>5126888.1900000004</v>
      </c>
      <c r="E181" s="37">
        <v>0.96921999999999997</v>
      </c>
      <c r="F181" s="36">
        <v>4937264.6900000004</v>
      </c>
      <c r="G181" s="37">
        <v>0.93337199999999998</v>
      </c>
    </row>
    <row r="182" spans="1:7" ht="15.6" x14ac:dyDescent="0.3">
      <c r="A182" s="44">
        <v>4</v>
      </c>
      <c r="B182" s="35" t="s">
        <v>75</v>
      </c>
      <c r="C182" s="36">
        <v>862284.04</v>
      </c>
      <c r="D182" s="36">
        <v>796468.24</v>
      </c>
      <c r="E182" s="37">
        <v>0.92367299999999997</v>
      </c>
      <c r="F182" s="36">
        <v>796468.24</v>
      </c>
      <c r="G182" s="37">
        <v>0.92367299999999997</v>
      </c>
    </row>
    <row r="183" spans="1:7" ht="15.6" x14ac:dyDescent="0.3">
      <c r="A183" s="44">
        <v>5</v>
      </c>
      <c r="B183" s="35" t="s">
        <v>49</v>
      </c>
      <c r="C183" s="36">
        <v>16597431.07</v>
      </c>
      <c r="D183" s="36">
        <v>15838391.18</v>
      </c>
      <c r="E183" s="37">
        <v>0.95426800000000001</v>
      </c>
      <c r="F183" s="36">
        <v>15189551.869999999</v>
      </c>
      <c r="G183" s="37">
        <v>0.91517499999999996</v>
      </c>
    </row>
    <row r="184" spans="1:7" ht="15.6" x14ac:dyDescent="0.3">
      <c r="A184" s="44">
        <v>6</v>
      </c>
      <c r="B184" s="35" t="s">
        <v>110</v>
      </c>
      <c r="C184" s="36">
        <v>50860605.009999998</v>
      </c>
      <c r="D184" s="36">
        <v>47539138.520000003</v>
      </c>
      <c r="E184" s="37">
        <v>0.93469500000000005</v>
      </c>
      <c r="F184" s="36">
        <v>46436041.68</v>
      </c>
      <c r="G184" s="37">
        <v>0.91300599999999998</v>
      </c>
    </row>
    <row r="185" spans="1:7" ht="15.6" x14ac:dyDescent="0.3">
      <c r="A185" s="44">
        <v>7</v>
      </c>
      <c r="B185" s="35" t="s">
        <v>63</v>
      </c>
      <c r="C185" s="36">
        <v>2021288.47</v>
      </c>
      <c r="D185" s="36">
        <v>1855686.84</v>
      </c>
      <c r="E185" s="37">
        <v>0.91807099999999997</v>
      </c>
      <c r="F185" s="36">
        <v>1832961.55</v>
      </c>
      <c r="G185" s="37">
        <v>0.90682799999999997</v>
      </c>
    </row>
    <row r="186" spans="1:7" ht="15.6" x14ac:dyDescent="0.3">
      <c r="A186" s="44">
        <v>8</v>
      </c>
      <c r="B186" s="35" t="s">
        <v>93</v>
      </c>
      <c r="C186" s="36">
        <v>773850</v>
      </c>
      <c r="D186" s="36">
        <v>692528.59</v>
      </c>
      <c r="E186" s="37">
        <v>0.89491299999999996</v>
      </c>
      <c r="F186" s="36">
        <v>692528.59</v>
      </c>
      <c r="G186" s="37">
        <v>0.89491299999999996</v>
      </c>
    </row>
    <row r="187" spans="1:7" ht="15.6" x14ac:dyDescent="0.3">
      <c r="A187" s="44">
        <v>9</v>
      </c>
      <c r="B187" s="35" t="s">
        <v>94</v>
      </c>
      <c r="C187" s="36">
        <v>2200000</v>
      </c>
      <c r="D187" s="36">
        <v>2059019.65</v>
      </c>
      <c r="E187" s="37">
        <v>0.93591800000000003</v>
      </c>
      <c r="F187" s="36">
        <v>1935308.85</v>
      </c>
      <c r="G187" s="37">
        <v>0.87968599999999997</v>
      </c>
    </row>
    <row r="188" spans="1:7" ht="15.6" x14ac:dyDescent="0.3">
      <c r="A188" s="44">
        <v>10</v>
      </c>
      <c r="B188" s="35" t="s">
        <v>91</v>
      </c>
      <c r="C188" s="36">
        <v>2679758.2999999998</v>
      </c>
      <c r="D188" s="36">
        <v>2499242.4</v>
      </c>
      <c r="E188" s="37">
        <v>0.93263700000000005</v>
      </c>
      <c r="F188" s="36">
        <v>2350502.42</v>
      </c>
      <c r="G188" s="37">
        <v>0.87713200000000002</v>
      </c>
    </row>
    <row r="189" spans="1:7" ht="15.6" x14ac:dyDescent="0.3">
      <c r="A189" s="44">
        <v>11</v>
      </c>
      <c r="B189" s="35" t="s">
        <v>112</v>
      </c>
      <c r="C189" s="36">
        <v>36033315.969999999</v>
      </c>
      <c r="D189" s="36">
        <v>34139313.920000002</v>
      </c>
      <c r="E189" s="37">
        <v>0.94743699999999997</v>
      </c>
      <c r="F189" s="36">
        <v>29715147.25</v>
      </c>
      <c r="G189" s="37">
        <v>0.824658</v>
      </c>
    </row>
    <row r="190" spans="1:7" ht="15.6" x14ac:dyDescent="0.3">
      <c r="A190" s="44">
        <v>12</v>
      </c>
      <c r="B190" s="35" t="s">
        <v>113</v>
      </c>
      <c r="C190" s="36">
        <v>124577818.38</v>
      </c>
      <c r="D190" s="36">
        <v>116864216.86</v>
      </c>
      <c r="E190" s="37">
        <v>0.93808199999999997</v>
      </c>
      <c r="F190" s="36">
        <v>99094180.780000001</v>
      </c>
      <c r="G190" s="37">
        <v>0.79544000000000004</v>
      </c>
    </row>
    <row r="191" spans="1:7" ht="15.6" x14ac:dyDescent="0.3">
      <c r="A191" s="44">
        <v>13</v>
      </c>
      <c r="B191" s="35" t="s">
        <v>126</v>
      </c>
      <c r="C191" s="36">
        <v>6035643.4299999997</v>
      </c>
      <c r="D191" s="36">
        <v>4884836.8499999996</v>
      </c>
      <c r="E191" s="37">
        <v>0.80933200000000005</v>
      </c>
      <c r="F191" s="36">
        <v>4545354.34</v>
      </c>
      <c r="G191" s="37">
        <v>0.753085</v>
      </c>
    </row>
    <row r="192" spans="1:7" ht="15.6" x14ac:dyDescent="0.3">
      <c r="A192" s="44">
        <v>14</v>
      </c>
      <c r="B192" s="35" t="s">
        <v>50</v>
      </c>
      <c r="C192" s="36">
        <v>6415483.25</v>
      </c>
      <c r="D192" s="36">
        <v>3692088.25</v>
      </c>
      <c r="E192" s="37">
        <v>0.57549700000000004</v>
      </c>
      <c r="F192" s="36">
        <v>3692088.25</v>
      </c>
      <c r="G192" s="37">
        <v>0.57549700000000004</v>
      </c>
    </row>
    <row r="193" spans="1:7" x14ac:dyDescent="0.3">
      <c r="A193" s="73" t="s">
        <v>135</v>
      </c>
      <c r="B193" s="74"/>
      <c r="C193" s="41">
        <v>264932210.36000001</v>
      </c>
      <c r="D193" s="41">
        <v>246517555.31</v>
      </c>
      <c r="E193" s="42">
        <v>0.93049300000000001</v>
      </c>
      <c r="F193" s="41">
        <v>221735437.59999999</v>
      </c>
      <c r="G193" s="42">
        <v>0.83695200000000003</v>
      </c>
    </row>
    <row r="194" spans="1:7" ht="6.9" customHeight="1" x14ac:dyDescent="0.3">
      <c r="A194" s="43"/>
      <c r="B194" s="43"/>
      <c r="C194" s="43"/>
      <c r="D194" s="43"/>
      <c r="E194" s="43"/>
      <c r="F194" s="43"/>
      <c r="G194" s="43"/>
    </row>
    <row r="195" spans="1:7" ht="6.9" customHeight="1" x14ac:dyDescent="0.3"/>
    <row r="196" spans="1:7" ht="15.6" x14ac:dyDescent="0.3">
      <c r="A196" s="70" t="s">
        <v>39</v>
      </c>
      <c r="B196" s="76"/>
      <c r="C196" s="76"/>
      <c r="D196" s="76"/>
      <c r="E196" s="76"/>
      <c r="F196" s="76"/>
      <c r="G196" s="76"/>
    </row>
    <row r="197" spans="1:7" ht="15.6" x14ac:dyDescent="0.3">
      <c r="A197" s="70" t="s">
        <v>137</v>
      </c>
      <c r="B197" s="76"/>
      <c r="C197" s="76"/>
      <c r="D197" s="76"/>
      <c r="E197" s="76"/>
      <c r="F197" s="76"/>
      <c r="G197" s="76"/>
    </row>
    <row r="198" spans="1:7" ht="39.6" x14ac:dyDescent="0.3">
      <c r="A198" s="34" t="s">
        <v>131</v>
      </c>
      <c r="B198" s="34" t="s">
        <v>136</v>
      </c>
      <c r="C198" s="33" t="s">
        <v>18</v>
      </c>
      <c r="D198" s="33" t="s">
        <v>19</v>
      </c>
      <c r="E198" s="33" t="s">
        <v>43</v>
      </c>
      <c r="F198" s="33" t="s">
        <v>21</v>
      </c>
      <c r="G198" s="33" t="s">
        <v>44</v>
      </c>
    </row>
    <row r="199" spans="1:7" ht="15.6" x14ac:dyDescent="0.3">
      <c r="A199" s="44">
        <v>1</v>
      </c>
      <c r="B199" s="35" t="s">
        <v>54</v>
      </c>
      <c r="C199" s="36">
        <v>6159000</v>
      </c>
      <c r="D199" s="36">
        <v>6158082.3300000001</v>
      </c>
      <c r="E199" s="37">
        <v>0.99985100000000005</v>
      </c>
      <c r="F199" s="36">
        <v>6146385.5999999996</v>
      </c>
      <c r="G199" s="37">
        <v>0.99795199999999995</v>
      </c>
    </row>
    <row r="200" spans="1:7" ht="15.6" x14ac:dyDescent="0.3">
      <c r="A200" s="44">
        <v>2</v>
      </c>
      <c r="B200" s="35" t="s">
        <v>55</v>
      </c>
      <c r="C200" s="36">
        <v>4426024.49</v>
      </c>
      <c r="D200" s="36">
        <v>4371653.49</v>
      </c>
      <c r="E200" s="37">
        <v>0.98771600000000004</v>
      </c>
      <c r="F200" s="36">
        <v>4371653.49</v>
      </c>
      <c r="G200" s="37">
        <v>0.98771600000000004</v>
      </c>
    </row>
    <row r="201" spans="1:7" ht="15.6" x14ac:dyDescent="0.3">
      <c r="A201" s="44">
        <v>3</v>
      </c>
      <c r="B201" s="35" t="s">
        <v>61</v>
      </c>
      <c r="C201" s="36">
        <v>5097069.8600000003</v>
      </c>
      <c r="D201" s="36">
        <v>4888094.8600000003</v>
      </c>
      <c r="E201" s="37">
        <v>0.95900099999999999</v>
      </c>
      <c r="F201" s="36">
        <v>4888094.8600000003</v>
      </c>
      <c r="G201" s="37">
        <v>0.95900099999999999</v>
      </c>
    </row>
    <row r="202" spans="1:7" ht="15.6" x14ac:dyDescent="0.3">
      <c r="A202" s="44">
        <v>4</v>
      </c>
      <c r="B202" s="35" t="s">
        <v>98</v>
      </c>
      <c r="C202" s="36">
        <v>2555158.63</v>
      </c>
      <c r="D202" s="36">
        <v>2460085.61</v>
      </c>
      <c r="E202" s="37">
        <v>0.96279199999999998</v>
      </c>
      <c r="F202" s="36">
        <v>2445607.29</v>
      </c>
      <c r="G202" s="37">
        <v>0.957125</v>
      </c>
    </row>
    <row r="203" spans="1:7" ht="15.6" x14ac:dyDescent="0.3">
      <c r="A203" s="44">
        <v>5</v>
      </c>
      <c r="B203" s="35" t="s">
        <v>78</v>
      </c>
      <c r="C203" s="36">
        <v>7550336.7699999996</v>
      </c>
      <c r="D203" s="36">
        <v>7320900.5099999998</v>
      </c>
      <c r="E203" s="37">
        <v>0.96961200000000003</v>
      </c>
      <c r="F203" s="36">
        <v>7225727.7999999998</v>
      </c>
      <c r="G203" s="37">
        <v>0.95700700000000005</v>
      </c>
    </row>
    <row r="204" spans="1:7" ht="15.6" x14ac:dyDescent="0.3">
      <c r="A204" s="44">
        <v>6</v>
      </c>
      <c r="B204" s="35" t="s">
        <v>45</v>
      </c>
      <c r="C204" s="36">
        <v>260280669.94</v>
      </c>
      <c r="D204" s="36">
        <v>251815400.69999999</v>
      </c>
      <c r="E204" s="37">
        <v>0.967476</v>
      </c>
      <c r="F204" s="36">
        <v>249080647.25</v>
      </c>
      <c r="G204" s="37">
        <v>0.95696899999999996</v>
      </c>
    </row>
    <row r="205" spans="1:7" ht="15.6" x14ac:dyDescent="0.3">
      <c r="A205" s="44">
        <v>7</v>
      </c>
      <c r="B205" s="35" t="s">
        <v>79</v>
      </c>
      <c r="C205" s="36">
        <v>9162971.2100000009</v>
      </c>
      <c r="D205" s="36">
        <v>8803714.9900000002</v>
      </c>
      <c r="E205" s="37">
        <v>0.96079300000000001</v>
      </c>
      <c r="F205" s="36">
        <v>8674215.6300000008</v>
      </c>
      <c r="G205" s="37">
        <v>0.94665999999999995</v>
      </c>
    </row>
    <row r="206" spans="1:7" ht="15.6" x14ac:dyDescent="0.3">
      <c r="A206" s="44">
        <v>8</v>
      </c>
      <c r="B206" s="35" t="s">
        <v>62</v>
      </c>
      <c r="C206" s="36">
        <v>209680.2</v>
      </c>
      <c r="D206" s="36">
        <v>202443.87</v>
      </c>
      <c r="E206" s="37">
        <v>0.96548900000000004</v>
      </c>
      <c r="F206" s="36">
        <v>196251.6</v>
      </c>
      <c r="G206" s="37">
        <v>0.93595700000000004</v>
      </c>
    </row>
    <row r="207" spans="1:7" ht="15.6" x14ac:dyDescent="0.3">
      <c r="A207" s="44">
        <v>9</v>
      </c>
      <c r="B207" s="35" t="s">
        <v>90</v>
      </c>
      <c r="C207" s="36">
        <v>5289707.95</v>
      </c>
      <c r="D207" s="36">
        <v>5126888.1900000004</v>
      </c>
      <c r="E207" s="37">
        <v>0.96921999999999997</v>
      </c>
      <c r="F207" s="36">
        <v>4937264.6900000004</v>
      </c>
      <c r="G207" s="37">
        <v>0.93337199999999998</v>
      </c>
    </row>
    <row r="208" spans="1:7" ht="15.6" x14ac:dyDescent="0.3">
      <c r="A208" s="44">
        <v>10</v>
      </c>
      <c r="B208" s="35" t="s">
        <v>99</v>
      </c>
      <c r="C208" s="36">
        <v>1827455.15</v>
      </c>
      <c r="D208" s="36">
        <v>1705275.67</v>
      </c>
      <c r="E208" s="37">
        <v>0.93314200000000003</v>
      </c>
      <c r="F208" s="36">
        <v>1699260.73</v>
      </c>
      <c r="G208" s="37">
        <v>0.92985099999999998</v>
      </c>
    </row>
    <row r="209" spans="1:7" ht="15.6" x14ac:dyDescent="0.3">
      <c r="A209" s="44">
        <v>11</v>
      </c>
      <c r="B209" s="35" t="s">
        <v>75</v>
      </c>
      <c r="C209" s="36">
        <v>862284.04</v>
      </c>
      <c r="D209" s="36">
        <v>796468.24</v>
      </c>
      <c r="E209" s="37">
        <v>0.92367299999999997</v>
      </c>
      <c r="F209" s="36">
        <v>796468.24</v>
      </c>
      <c r="G209" s="37">
        <v>0.92367299999999997</v>
      </c>
    </row>
    <row r="210" spans="1:7" ht="15.6" x14ac:dyDescent="0.3">
      <c r="A210" s="44">
        <v>12</v>
      </c>
      <c r="B210" s="35" t="s">
        <v>100</v>
      </c>
      <c r="C210" s="36">
        <v>2471717.06</v>
      </c>
      <c r="D210" s="36">
        <v>2303650.63</v>
      </c>
      <c r="E210" s="37">
        <v>0.93200400000000005</v>
      </c>
      <c r="F210" s="36">
        <v>2277931.4</v>
      </c>
      <c r="G210" s="37">
        <v>0.92159899999999995</v>
      </c>
    </row>
    <row r="211" spans="1:7" ht="15.6" x14ac:dyDescent="0.3">
      <c r="A211" s="44">
        <v>13</v>
      </c>
      <c r="B211" s="35" t="s">
        <v>49</v>
      </c>
      <c r="C211" s="36">
        <v>16597431.07</v>
      </c>
      <c r="D211" s="36">
        <v>15838391.18</v>
      </c>
      <c r="E211" s="37">
        <v>0.95426800000000001</v>
      </c>
      <c r="F211" s="36">
        <v>15189551.869999999</v>
      </c>
      <c r="G211" s="37">
        <v>0.91517499999999996</v>
      </c>
    </row>
    <row r="212" spans="1:7" ht="15.6" x14ac:dyDescent="0.3">
      <c r="A212" s="44">
        <v>14</v>
      </c>
      <c r="B212" s="35" t="s">
        <v>123</v>
      </c>
      <c r="C212" s="36">
        <v>1186357.27</v>
      </c>
      <c r="D212" s="36">
        <v>1093196.73</v>
      </c>
      <c r="E212" s="37">
        <v>0.92147299999999999</v>
      </c>
      <c r="F212" s="36">
        <v>1085098.44</v>
      </c>
      <c r="G212" s="37">
        <v>0.91464699999999999</v>
      </c>
    </row>
    <row r="213" spans="1:7" ht="15.6" x14ac:dyDescent="0.3">
      <c r="A213" s="44">
        <v>15</v>
      </c>
      <c r="B213" s="35" t="s">
        <v>110</v>
      </c>
      <c r="C213" s="36">
        <v>50860605.009999998</v>
      </c>
      <c r="D213" s="36">
        <v>47539138.520000003</v>
      </c>
      <c r="E213" s="37">
        <v>0.93469500000000005</v>
      </c>
      <c r="F213" s="36">
        <v>46436041.68</v>
      </c>
      <c r="G213" s="37">
        <v>0.91300599999999998</v>
      </c>
    </row>
    <row r="214" spans="1:7" ht="15.6" x14ac:dyDescent="0.3">
      <c r="A214" s="44">
        <v>16</v>
      </c>
      <c r="B214" s="35" t="s">
        <v>101</v>
      </c>
      <c r="C214" s="36">
        <v>2711248.47</v>
      </c>
      <c r="D214" s="36">
        <v>2497485.38</v>
      </c>
      <c r="E214" s="37">
        <v>0.921157</v>
      </c>
      <c r="F214" s="36">
        <v>2462397.46</v>
      </c>
      <c r="G214" s="37">
        <v>0.90821499999999999</v>
      </c>
    </row>
    <row r="215" spans="1:7" ht="15.6" x14ac:dyDescent="0.3">
      <c r="A215" s="44">
        <v>17</v>
      </c>
      <c r="B215" s="35" t="s">
        <v>80</v>
      </c>
      <c r="C215" s="36">
        <v>7991663.5800000001</v>
      </c>
      <c r="D215" s="36">
        <v>7515817.6799999997</v>
      </c>
      <c r="E215" s="37">
        <v>0.94045699999999999</v>
      </c>
      <c r="F215" s="36">
        <v>7254421.3600000003</v>
      </c>
      <c r="G215" s="37">
        <v>0.90774900000000003</v>
      </c>
    </row>
    <row r="216" spans="1:7" ht="15.6" x14ac:dyDescent="0.3">
      <c r="A216" s="44">
        <v>18</v>
      </c>
      <c r="B216" s="35" t="s">
        <v>116</v>
      </c>
      <c r="C216" s="36">
        <v>4491195.3600000003</v>
      </c>
      <c r="D216" s="36">
        <v>4134079.22</v>
      </c>
      <c r="E216" s="37">
        <v>0.920485</v>
      </c>
      <c r="F216" s="36">
        <v>4075136.69</v>
      </c>
      <c r="G216" s="37">
        <v>0.90736099999999997</v>
      </c>
    </row>
    <row r="217" spans="1:7" ht="15.6" x14ac:dyDescent="0.3">
      <c r="A217" s="44">
        <v>19</v>
      </c>
      <c r="B217" s="35" t="s">
        <v>63</v>
      </c>
      <c r="C217" s="36">
        <v>2021288.47</v>
      </c>
      <c r="D217" s="36">
        <v>1855686.84</v>
      </c>
      <c r="E217" s="37">
        <v>0.91807099999999997</v>
      </c>
      <c r="F217" s="36">
        <v>1832961.55</v>
      </c>
      <c r="G217" s="37">
        <v>0.90682799999999997</v>
      </c>
    </row>
    <row r="218" spans="1:7" ht="15.6" x14ac:dyDescent="0.3">
      <c r="A218" s="44">
        <v>20</v>
      </c>
      <c r="B218" s="35" t="s">
        <v>58</v>
      </c>
      <c r="C218" s="36">
        <v>1538908.08</v>
      </c>
      <c r="D218" s="36">
        <v>1416892.42</v>
      </c>
      <c r="E218" s="37">
        <v>0.920713</v>
      </c>
      <c r="F218" s="36">
        <v>1392779.42</v>
      </c>
      <c r="G218" s="37">
        <v>0.90504399999999996</v>
      </c>
    </row>
    <row r="219" spans="1:7" ht="15.6" x14ac:dyDescent="0.3">
      <c r="A219" s="44">
        <v>21</v>
      </c>
      <c r="B219" s="35" t="s">
        <v>102</v>
      </c>
      <c r="C219" s="36">
        <v>5908827.9100000001</v>
      </c>
      <c r="D219" s="36">
        <v>5428434.2199999997</v>
      </c>
      <c r="E219" s="37">
        <v>0.91869900000000004</v>
      </c>
      <c r="F219" s="36">
        <v>5345467.7</v>
      </c>
      <c r="G219" s="37">
        <v>0.90465799999999996</v>
      </c>
    </row>
    <row r="220" spans="1:7" ht="15.6" x14ac:dyDescent="0.3">
      <c r="A220" s="44">
        <v>22</v>
      </c>
      <c r="B220" s="35" t="s">
        <v>103</v>
      </c>
      <c r="C220" s="36">
        <v>1640247.37</v>
      </c>
      <c r="D220" s="36">
        <v>1482456.84</v>
      </c>
      <c r="E220" s="37">
        <v>0.90380099999999997</v>
      </c>
      <c r="F220" s="36">
        <v>1479779.94</v>
      </c>
      <c r="G220" s="37">
        <v>0.902169</v>
      </c>
    </row>
    <row r="221" spans="1:7" ht="15.6" x14ac:dyDescent="0.3">
      <c r="A221" s="44">
        <v>23</v>
      </c>
      <c r="B221" s="35" t="s">
        <v>69</v>
      </c>
      <c r="C221" s="36">
        <v>7357810.9400000004</v>
      </c>
      <c r="D221" s="36">
        <v>6818061.8099999996</v>
      </c>
      <c r="E221" s="37">
        <v>0.92664299999999999</v>
      </c>
      <c r="F221" s="36">
        <v>6628214.2000000002</v>
      </c>
      <c r="G221" s="37">
        <v>0.900841</v>
      </c>
    </row>
    <row r="222" spans="1:7" ht="15.6" x14ac:dyDescent="0.3">
      <c r="A222" s="44">
        <v>24</v>
      </c>
      <c r="B222" s="35" t="s">
        <v>104</v>
      </c>
      <c r="C222" s="36">
        <v>2577448.0299999998</v>
      </c>
      <c r="D222" s="36">
        <v>2317361.52</v>
      </c>
      <c r="E222" s="37">
        <v>0.89909099999999997</v>
      </c>
      <c r="F222" s="36">
        <v>2309038.11</v>
      </c>
      <c r="G222" s="37">
        <v>0.89586200000000005</v>
      </c>
    </row>
    <row r="223" spans="1:7" ht="15.6" x14ac:dyDescent="0.3">
      <c r="A223" s="44">
        <v>25</v>
      </c>
      <c r="B223" s="35" t="s">
        <v>93</v>
      </c>
      <c r="C223" s="36">
        <v>773850</v>
      </c>
      <c r="D223" s="36">
        <v>692528.59</v>
      </c>
      <c r="E223" s="37">
        <v>0.89491299999999996</v>
      </c>
      <c r="F223" s="36">
        <v>692528.59</v>
      </c>
      <c r="G223" s="37">
        <v>0.89491299999999996</v>
      </c>
    </row>
    <row r="224" spans="1:7" ht="15.6" x14ac:dyDescent="0.3">
      <c r="A224" s="44">
        <v>26</v>
      </c>
      <c r="B224" s="35" t="s">
        <v>81</v>
      </c>
      <c r="C224" s="36">
        <v>6842116.4699999997</v>
      </c>
      <c r="D224" s="36">
        <v>6292836.5700000003</v>
      </c>
      <c r="E224" s="37">
        <v>0.91972100000000001</v>
      </c>
      <c r="F224" s="36">
        <v>6074764.3600000003</v>
      </c>
      <c r="G224" s="37">
        <v>0.887849</v>
      </c>
    </row>
    <row r="225" spans="1:7" ht="15.6" x14ac:dyDescent="0.3">
      <c r="A225" s="44">
        <v>27</v>
      </c>
      <c r="B225" s="35" t="s">
        <v>82</v>
      </c>
      <c r="C225" s="36">
        <v>9343220.5299999993</v>
      </c>
      <c r="D225" s="36">
        <v>8616493.1500000004</v>
      </c>
      <c r="E225" s="37">
        <v>0.92221900000000001</v>
      </c>
      <c r="F225" s="36">
        <v>8284095.3600000003</v>
      </c>
      <c r="G225" s="37">
        <v>0.88664200000000004</v>
      </c>
    </row>
    <row r="226" spans="1:7" ht="15.6" x14ac:dyDescent="0.3">
      <c r="A226" s="44">
        <v>28</v>
      </c>
      <c r="B226" s="35" t="s">
        <v>105</v>
      </c>
      <c r="C226" s="36">
        <v>1842202.94</v>
      </c>
      <c r="D226" s="36">
        <v>1634687.68</v>
      </c>
      <c r="E226" s="37">
        <v>0.887355</v>
      </c>
      <c r="F226" s="36">
        <v>1631684.05</v>
      </c>
      <c r="G226" s="37">
        <v>0.88572399999999996</v>
      </c>
    </row>
    <row r="227" spans="1:7" ht="15.6" x14ac:dyDescent="0.3">
      <c r="A227" s="44">
        <v>29</v>
      </c>
      <c r="B227" s="35" t="s">
        <v>124</v>
      </c>
      <c r="C227" s="36">
        <v>7496418.6600000001</v>
      </c>
      <c r="D227" s="36">
        <v>6711263.7599999998</v>
      </c>
      <c r="E227" s="37">
        <v>0.89526300000000003</v>
      </c>
      <c r="F227" s="36">
        <v>6639514.0199999996</v>
      </c>
      <c r="G227" s="37">
        <v>0.88569100000000001</v>
      </c>
    </row>
    <row r="228" spans="1:7" ht="15.6" x14ac:dyDescent="0.3">
      <c r="A228" s="44">
        <v>30</v>
      </c>
      <c r="B228" s="35" t="s">
        <v>70</v>
      </c>
      <c r="C228" s="36">
        <v>2550030.6800000002</v>
      </c>
      <c r="D228" s="36">
        <v>2257028.5099999998</v>
      </c>
      <c r="E228" s="37">
        <v>0.88509899999999997</v>
      </c>
      <c r="F228" s="36">
        <v>2247126.66</v>
      </c>
      <c r="G228" s="37">
        <v>0.881216</v>
      </c>
    </row>
    <row r="229" spans="1:7" ht="15.6" x14ac:dyDescent="0.3">
      <c r="A229" s="44">
        <v>31</v>
      </c>
      <c r="B229" s="35" t="s">
        <v>94</v>
      </c>
      <c r="C229" s="36">
        <v>2200000</v>
      </c>
      <c r="D229" s="36">
        <v>2059019.65</v>
      </c>
      <c r="E229" s="37">
        <v>0.93591800000000003</v>
      </c>
      <c r="F229" s="36">
        <v>1935308.85</v>
      </c>
      <c r="G229" s="37">
        <v>0.87968599999999997</v>
      </c>
    </row>
    <row r="230" spans="1:7" ht="15.6" x14ac:dyDescent="0.3">
      <c r="A230" s="44">
        <v>32</v>
      </c>
      <c r="B230" s="35" t="s">
        <v>91</v>
      </c>
      <c r="C230" s="36">
        <v>2679758.2999999998</v>
      </c>
      <c r="D230" s="36">
        <v>2499242.4</v>
      </c>
      <c r="E230" s="37">
        <v>0.93263700000000005</v>
      </c>
      <c r="F230" s="36">
        <v>2350502.42</v>
      </c>
      <c r="G230" s="37">
        <v>0.87713200000000002</v>
      </c>
    </row>
    <row r="231" spans="1:7" ht="15.6" x14ac:dyDescent="0.3">
      <c r="A231" s="44">
        <v>33</v>
      </c>
      <c r="B231" s="35" t="s">
        <v>52</v>
      </c>
      <c r="C231" s="36">
        <v>4877547.9000000004</v>
      </c>
      <c r="D231" s="36">
        <v>4525509.55</v>
      </c>
      <c r="E231" s="37">
        <v>0.92782500000000001</v>
      </c>
      <c r="F231" s="36">
        <v>4261939.22</v>
      </c>
      <c r="G231" s="37">
        <v>0.87378699999999998</v>
      </c>
    </row>
    <row r="232" spans="1:7" ht="15.6" x14ac:dyDescent="0.3">
      <c r="A232" s="44">
        <v>34</v>
      </c>
      <c r="B232" s="35" t="s">
        <v>106</v>
      </c>
      <c r="C232" s="36">
        <v>3548195.26</v>
      </c>
      <c r="D232" s="36">
        <v>3263421.53</v>
      </c>
      <c r="E232" s="37">
        <v>0.91974100000000003</v>
      </c>
      <c r="F232" s="36">
        <v>3099122.48</v>
      </c>
      <c r="G232" s="37">
        <v>0.87343599999999999</v>
      </c>
    </row>
    <row r="233" spans="1:7" ht="15.6" x14ac:dyDescent="0.3">
      <c r="A233" s="44">
        <v>35</v>
      </c>
      <c r="B233" s="35" t="s">
        <v>64</v>
      </c>
      <c r="C233" s="36">
        <v>10020766.869999999</v>
      </c>
      <c r="D233" s="36">
        <v>8939042.2300000004</v>
      </c>
      <c r="E233" s="37">
        <v>0.89205199999999996</v>
      </c>
      <c r="F233" s="36">
        <v>8722759.2899999991</v>
      </c>
      <c r="G233" s="37">
        <v>0.87046800000000002</v>
      </c>
    </row>
    <row r="234" spans="1:7" ht="15.6" x14ac:dyDescent="0.3">
      <c r="A234" s="44">
        <v>36</v>
      </c>
      <c r="B234" s="35" t="s">
        <v>65</v>
      </c>
      <c r="C234" s="36">
        <v>324093.27</v>
      </c>
      <c r="D234" s="36">
        <v>280927.7</v>
      </c>
      <c r="E234" s="37">
        <v>0.866811</v>
      </c>
      <c r="F234" s="36">
        <v>280861.46000000002</v>
      </c>
      <c r="G234" s="37">
        <v>0.86660700000000002</v>
      </c>
    </row>
    <row r="235" spans="1:7" ht="15.6" x14ac:dyDescent="0.3">
      <c r="A235" s="44">
        <v>37</v>
      </c>
      <c r="B235" s="35" t="s">
        <v>66</v>
      </c>
      <c r="C235" s="36">
        <v>3835903.12</v>
      </c>
      <c r="D235" s="36">
        <v>3319890.93</v>
      </c>
      <c r="E235" s="37">
        <v>0.86547799999999997</v>
      </c>
      <c r="F235" s="36">
        <v>3316406.93</v>
      </c>
      <c r="G235" s="37">
        <v>0.86456999999999995</v>
      </c>
    </row>
    <row r="236" spans="1:7" ht="15.6" x14ac:dyDescent="0.3">
      <c r="A236" s="44">
        <v>38</v>
      </c>
      <c r="B236" s="35" t="s">
        <v>71</v>
      </c>
      <c r="C236" s="36">
        <v>10010672.460000001</v>
      </c>
      <c r="D236" s="36">
        <v>8918729.1899999995</v>
      </c>
      <c r="E236" s="37">
        <v>0.89092199999999999</v>
      </c>
      <c r="F236" s="36">
        <v>8564963.5700000003</v>
      </c>
      <c r="G236" s="37">
        <v>0.85558299999999998</v>
      </c>
    </row>
    <row r="237" spans="1:7" ht="15.6" x14ac:dyDescent="0.3">
      <c r="A237" s="44">
        <v>39</v>
      </c>
      <c r="B237" s="35" t="s">
        <v>72</v>
      </c>
      <c r="C237" s="36">
        <v>10134870.84</v>
      </c>
      <c r="D237" s="36">
        <v>8809316.1099999994</v>
      </c>
      <c r="E237" s="37">
        <v>0.86920900000000001</v>
      </c>
      <c r="F237" s="36">
        <v>8667241.3300000001</v>
      </c>
      <c r="G237" s="37">
        <v>0.85519000000000001</v>
      </c>
    </row>
    <row r="238" spans="1:7" ht="15.6" x14ac:dyDescent="0.3">
      <c r="A238" s="44">
        <v>40</v>
      </c>
      <c r="B238" s="35" t="s">
        <v>83</v>
      </c>
      <c r="C238" s="36">
        <v>7731743.8499999996</v>
      </c>
      <c r="D238" s="36">
        <v>6847282.6699999999</v>
      </c>
      <c r="E238" s="37">
        <v>0.88560700000000003</v>
      </c>
      <c r="F238" s="36">
        <v>6600653.2300000004</v>
      </c>
      <c r="G238" s="37">
        <v>0.85370800000000002</v>
      </c>
    </row>
    <row r="239" spans="1:7" ht="15.6" x14ac:dyDescent="0.3">
      <c r="A239" s="44">
        <v>41</v>
      </c>
      <c r="B239" s="35" t="s">
        <v>67</v>
      </c>
      <c r="C239" s="36">
        <v>32397746.780000001</v>
      </c>
      <c r="D239" s="36">
        <v>30396840.73</v>
      </c>
      <c r="E239" s="37">
        <v>0.93823900000000005</v>
      </c>
      <c r="F239" s="36">
        <v>27554100.93</v>
      </c>
      <c r="G239" s="37">
        <v>0.85049399999999997</v>
      </c>
    </row>
    <row r="240" spans="1:7" ht="15.6" x14ac:dyDescent="0.3">
      <c r="A240" s="44">
        <v>42</v>
      </c>
      <c r="B240" s="35" t="s">
        <v>84</v>
      </c>
      <c r="C240" s="36">
        <v>6347403.0999999996</v>
      </c>
      <c r="D240" s="36">
        <v>5625838</v>
      </c>
      <c r="E240" s="37">
        <v>0.88632100000000003</v>
      </c>
      <c r="F240" s="36">
        <v>5370075.71</v>
      </c>
      <c r="G240" s="37">
        <v>0.84602699999999997</v>
      </c>
    </row>
    <row r="241" spans="1:7" ht="15.6" x14ac:dyDescent="0.3">
      <c r="A241" s="44">
        <v>43</v>
      </c>
      <c r="B241" s="35" t="s">
        <v>85</v>
      </c>
      <c r="C241" s="36">
        <v>2045132.76</v>
      </c>
      <c r="D241" s="36">
        <v>1804422.3</v>
      </c>
      <c r="E241" s="37">
        <v>0.882301</v>
      </c>
      <c r="F241" s="36">
        <v>1729720.07</v>
      </c>
      <c r="G241" s="37">
        <v>0.84577400000000003</v>
      </c>
    </row>
    <row r="242" spans="1:7" ht="15.6" x14ac:dyDescent="0.3">
      <c r="A242" s="44">
        <v>44</v>
      </c>
      <c r="B242" s="35" t="s">
        <v>46</v>
      </c>
      <c r="C242" s="36">
        <v>6235297.3899999997</v>
      </c>
      <c r="D242" s="36">
        <v>5312050.1100000003</v>
      </c>
      <c r="E242" s="37">
        <v>0.85193200000000002</v>
      </c>
      <c r="F242" s="36">
        <v>5269289.8899999997</v>
      </c>
      <c r="G242" s="37">
        <v>0.84507399999999999</v>
      </c>
    </row>
    <row r="243" spans="1:7" ht="15.6" x14ac:dyDescent="0.3">
      <c r="A243" s="44">
        <v>45</v>
      </c>
      <c r="B243" s="35" t="s">
        <v>117</v>
      </c>
      <c r="C243" s="36">
        <v>24130540.120000001</v>
      </c>
      <c r="D243" s="36">
        <v>20488287.780000001</v>
      </c>
      <c r="E243" s="37">
        <v>0.84906000000000004</v>
      </c>
      <c r="F243" s="36">
        <v>20336499.949999999</v>
      </c>
      <c r="G243" s="37">
        <v>0.84277000000000002</v>
      </c>
    </row>
    <row r="244" spans="1:7" ht="15.6" x14ac:dyDescent="0.3">
      <c r="A244" s="44">
        <v>46</v>
      </c>
      <c r="B244" s="35" t="s">
        <v>111</v>
      </c>
      <c r="C244" s="36">
        <v>58416593.369999997</v>
      </c>
      <c r="D244" s="36">
        <v>51604326.299999997</v>
      </c>
      <c r="E244" s="37">
        <v>0.88338499999999998</v>
      </c>
      <c r="F244" s="36">
        <v>48807706.609999999</v>
      </c>
      <c r="G244" s="37">
        <v>0.835511</v>
      </c>
    </row>
    <row r="245" spans="1:7" ht="15.6" x14ac:dyDescent="0.3">
      <c r="A245" s="44">
        <v>47</v>
      </c>
      <c r="B245" s="35" t="s">
        <v>76</v>
      </c>
      <c r="C245" s="36">
        <v>5276799.3899999997</v>
      </c>
      <c r="D245" s="36">
        <v>4524095.82</v>
      </c>
      <c r="E245" s="37">
        <v>0.85735600000000001</v>
      </c>
      <c r="F245" s="36">
        <v>4354489.71</v>
      </c>
      <c r="G245" s="37">
        <v>0.825214</v>
      </c>
    </row>
    <row r="246" spans="1:7" ht="15.6" x14ac:dyDescent="0.3">
      <c r="A246" s="44">
        <v>48</v>
      </c>
      <c r="B246" s="35" t="s">
        <v>112</v>
      </c>
      <c r="C246" s="36">
        <v>36033315.969999999</v>
      </c>
      <c r="D246" s="36">
        <v>34139313.920000002</v>
      </c>
      <c r="E246" s="37">
        <v>0.94743699999999997</v>
      </c>
      <c r="F246" s="36">
        <v>29715147.25</v>
      </c>
      <c r="G246" s="37">
        <v>0.824658</v>
      </c>
    </row>
    <row r="247" spans="1:7" ht="15.6" x14ac:dyDescent="0.3">
      <c r="A247" s="44">
        <v>49</v>
      </c>
      <c r="B247" s="35" t="s">
        <v>56</v>
      </c>
      <c r="C247" s="36">
        <v>15710571.16</v>
      </c>
      <c r="D247" s="36">
        <v>14038120.449999999</v>
      </c>
      <c r="E247" s="37">
        <v>0.89354599999999995</v>
      </c>
      <c r="F247" s="36">
        <v>12926989.01</v>
      </c>
      <c r="G247" s="37">
        <v>0.82282100000000002</v>
      </c>
    </row>
    <row r="248" spans="1:7" ht="15.6" x14ac:dyDescent="0.3">
      <c r="A248" s="44">
        <v>50</v>
      </c>
      <c r="B248" s="35" t="s">
        <v>59</v>
      </c>
      <c r="C248" s="36">
        <v>730039.5</v>
      </c>
      <c r="D248" s="36">
        <v>612834.23</v>
      </c>
      <c r="E248" s="37">
        <v>0.83945400000000003</v>
      </c>
      <c r="F248" s="36">
        <v>600031.63</v>
      </c>
      <c r="G248" s="37">
        <v>0.82191700000000001</v>
      </c>
    </row>
    <row r="249" spans="1:7" ht="15.6" x14ac:dyDescent="0.3">
      <c r="A249" s="44">
        <v>51</v>
      </c>
      <c r="B249" s="35" t="s">
        <v>86</v>
      </c>
      <c r="C249" s="36">
        <v>8026549.8899999997</v>
      </c>
      <c r="D249" s="36">
        <v>7403496.8600000003</v>
      </c>
      <c r="E249" s="37">
        <v>0.92237599999999997</v>
      </c>
      <c r="F249" s="36">
        <v>6501467.4000000004</v>
      </c>
      <c r="G249" s="37">
        <v>0.80999500000000002</v>
      </c>
    </row>
    <row r="250" spans="1:7" ht="15.6" x14ac:dyDescent="0.3">
      <c r="A250" s="44">
        <v>52</v>
      </c>
      <c r="B250" s="35" t="s">
        <v>113</v>
      </c>
      <c r="C250" s="36">
        <v>124577818.38</v>
      </c>
      <c r="D250" s="36">
        <v>116864216.86</v>
      </c>
      <c r="E250" s="37">
        <v>0.93808199999999997</v>
      </c>
      <c r="F250" s="36">
        <v>99094180.780000001</v>
      </c>
      <c r="G250" s="37">
        <v>0.79544000000000004</v>
      </c>
    </row>
    <row r="251" spans="1:7" ht="15.6" x14ac:dyDescent="0.3">
      <c r="A251" s="44">
        <v>53</v>
      </c>
      <c r="B251" s="35" t="s">
        <v>125</v>
      </c>
      <c r="C251" s="36">
        <v>17914850.190000001</v>
      </c>
      <c r="D251" s="36">
        <v>16716365.32</v>
      </c>
      <c r="E251" s="37">
        <v>0.93310099999999996</v>
      </c>
      <c r="F251" s="36">
        <v>14227941.23</v>
      </c>
      <c r="G251" s="37">
        <v>0.79419799999999996</v>
      </c>
    </row>
    <row r="252" spans="1:7" ht="15.6" x14ac:dyDescent="0.3">
      <c r="A252" s="44">
        <v>54</v>
      </c>
      <c r="B252" s="35" t="s">
        <v>73</v>
      </c>
      <c r="C252" s="36">
        <v>4908807.29</v>
      </c>
      <c r="D252" s="36">
        <v>3892798.03</v>
      </c>
      <c r="E252" s="37">
        <v>0.79302300000000003</v>
      </c>
      <c r="F252" s="36">
        <v>3826650.74</v>
      </c>
      <c r="G252" s="37">
        <v>0.77954800000000002</v>
      </c>
    </row>
    <row r="253" spans="1:7" ht="15.6" x14ac:dyDescent="0.3">
      <c r="A253" s="44">
        <v>55</v>
      </c>
      <c r="B253" s="35" t="s">
        <v>126</v>
      </c>
      <c r="C253" s="36">
        <v>6035643.4299999997</v>
      </c>
      <c r="D253" s="36">
        <v>4884836.8499999996</v>
      </c>
      <c r="E253" s="37">
        <v>0.80933200000000005</v>
      </c>
      <c r="F253" s="36">
        <v>4545354.34</v>
      </c>
      <c r="G253" s="37">
        <v>0.753085</v>
      </c>
    </row>
    <row r="254" spans="1:7" ht="15.6" x14ac:dyDescent="0.3">
      <c r="A254" s="44">
        <v>56</v>
      </c>
      <c r="B254" s="35" t="s">
        <v>107</v>
      </c>
      <c r="C254" s="36">
        <v>21947259.739999998</v>
      </c>
      <c r="D254" s="36">
        <v>18856736.300000001</v>
      </c>
      <c r="E254" s="37">
        <v>0.85918399999999995</v>
      </c>
      <c r="F254" s="36">
        <v>15636124.25</v>
      </c>
      <c r="G254" s="37">
        <v>0.71244099999999999</v>
      </c>
    </row>
    <row r="255" spans="1:7" ht="15.6" x14ac:dyDescent="0.3">
      <c r="A255" s="44">
        <v>57</v>
      </c>
      <c r="B255" s="35" t="s">
        <v>121</v>
      </c>
      <c r="C255" s="36">
        <v>4703220.49</v>
      </c>
      <c r="D255" s="36">
        <v>4118662.76</v>
      </c>
      <c r="E255" s="37">
        <v>0.87571100000000002</v>
      </c>
      <c r="F255" s="36">
        <v>3294735.63</v>
      </c>
      <c r="G255" s="37">
        <v>0.70052800000000004</v>
      </c>
    </row>
    <row r="256" spans="1:7" ht="15.6" x14ac:dyDescent="0.3">
      <c r="A256" s="44">
        <v>58</v>
      </c>
      <c r="B256" s="35" t="s">
        <v>95</v>
      </c>
      <c r="C256" s="36">
        <v>1188874.31</v>
      </c>
      <c r="D256" s="36">
        <v>889137.62</v>
      </c>
      <c r="E256" s="37">
        <v>0.74788200000000005</v>
      </c>
      <c r="F256" s="36">
        <v>799851.62</v>
      </c>
      <c r="G256" s="37">
        <v>0.67278099999999996</v>
      </c>
    </row>
    <row r="257" spans="1:7" ht="15.6" x14ac:dyDescent="0.3">
      <c r="A257" s="44">
        <v>59</v>
      </c>
      <c r="B257" s="35" t="s">
        <v>87</v>
      </c>
      <c r="C257" s="36">
        <v>1175317.01</v>
      </c>
      <c r="D257" s="36">
        <v>722579.66</v>
      </c>
      <c r="E257" s="37">
        <v>0.61479600000000001</v>
      </c>
      <c r="F257" s="36">
        <v>720095.98</v>
      </c>
      <c r="G257" s="37">
        <v>0.61268199999999995</v>
      </c>
    </row>
    <row r="258" spans="1:7" ht="15.6" x14ac:dyDescent="0.3">
      <c r="A258" s="44">
        <v>60</v>
      </c>
      <c r="B258" s="35" t="s">
        <v>128</v>
      </c>
      <c r="C258" s="36">
        <v>9395777.7899999991</v>
      </c>
      <c r="D258" s="36">
        <v>6164535.5099999998</v>
      </c>
      <c r="E258" s="37">
        <v>0.65609600000000001</v>
      </c>
      <c r="F258" s="36">
        <v>5429914.1500000004</v>
      </c>
      <c r="G258" s="37">
        <v>0.57791000000000003</v>
      </c>
    </row>
    <row r="259" spans="1:7" ht="15.6" x14ac:dyDescent="0.3">
      <c r="A259" s="44">
        <v>61</v>
      </c>
      <c r="B259" s="35" t="s">
        <v>50</v>
      </c>
      <c r="C259" s="36">
        <v>6415483.25</v>
      </c>
      <c r="D259" s="36">
        <v>3692088.25</v>
      </c>
      <c r="E259" s="37">
        <v>0.57549700000000004</v>
      </c>
      <c r="F259" s="36">
        <v>3692088.25</v>
      </c>
      <c r="G259" s="37">
        <v>0.57549700000000004</v>
      </c>
    </row>
    <row r="260" spans="1:7" ht="15.6" x14ac:dyDescent="0.3">
      <c r="A260" s="44">
        <v>62</v>
      </c>
      <c r="B260" s="35" t="s">
        <v>108</v>
      </c>
      <c r="C260" s="36">
        <v>180000</v>
      </c>
      <c r="D260" s="36">
        <v>102665.07</v>
      </c>
      <c r="E260" s="37">
        <v>0.57036200000000004</v>
      </c>
      <c r="F260" s="36">
        <v>102665.07</v>
      </c>
      <c r="G260" s="37">
        <v>0.57036200000000004</v>
      </c>
    </row>
    <row r="261" spans="1:7" ht="15.6" x14ac:dyDescent="0.3">
      <c r="A261" s="44">
        <v>63</v>
      </c>
      <c r="B261" s="35" t="s">
        <v>88</v>
      </c>
      <c r="C261" s="36">
        <v>10985990.43</v>
      </c>
      <c r="D261" s="36">
        <v>10351721.33</v>
      </c>
      <c r="E261" s="37">
        <v>0.94226600000000005</v>
      </c>
      <c r="F261" s="36">
        <v>6234041.5300000003</v>
      </c>
      <c r="G261" s="37">
        <v>0.56745400000000001</v>
      </c>
    </row>
    <row r="262" spans="1:7" ht="15.6" x14ac:dyDescent="0.3">
      <c r="A262" s="44">
        <v>64</v>
      </c>
      <c r="B262" s="35" t="s">
        <v>114</v>
      </c>
      <c r="C262" s="36">
        <v>118749435.56</v>
      </c>
      <c r="D262" s="36">
        <v>79850149.430000007</v>
      </c>
      <c r="E262" s="37">
        <v>0.67242599999999997</v>
      </c>
      <c r="F262" s="36">
        <v>64623429.420000002</v>
      </c>
      <c r="G262" s="37">
        <v>0.54420000000000002</v>
      </c>
    </row>
    <row r="263" spans="1:7" ht="15.6" x14ac:dyDescent="0.3">
      <c r="A263" s="44">
        <v>65</v>
      </c>
      <c r="B263" s="35" t="s">
        <v>96</v>
      </c>
      <c r="C263" s="36">
        <v>7718052.6100000003</v>
      </c>
      <c r="D263" s="36">
        <v>6265878.3799999999</v>
      </c>
      <c r="E263" s="37">
        <v>0.81184699999999999</v>
      </c>
      <c r="F263" s="36">
        <v>3949704.66</v>
      </c>
      <c r="G263" s="37">
        <v>0.51174900000000001</v>
      </c>
    </row>
    <row r="264" spans="1:7" x14ac:dyDescent="0.3">
      <c r="A264" s="73" t="s">
        <v>129</v>
      </c>
      <c r="B264" s="74"/>
      <c r="C264" s="41">
        <v>1026233017.92</v>
      </c>
      <c r="D264" s="41">
        <v>918878879.53999996</v>
      </c>
      <c r="E264" s="42">
        <v>0.89539000000000002</v>
      </c>
      <c r="F264" s="41">
        <v>850942164.63</v>
      </c>
      <c r="G264" s="42">
        <v>0.82918999999999998</v>
      </c>
    </row>
    <row r="265" spans="1:7" ht="6.9" customHeight="1" x14ac:dyDescent="0.3"/>
    <row r="266" spans="1:7" hidden="1" x14ac:dyDescent="0.3"/>
    <row r="267" spans="1:7" hidden="1" x14ac:dyDescent="0.3"/>
    <row r="268" spans="1:7" ht="15.6" hidden="1" x14ac:dyDescent="0.3">
      <c r="A268" s="43"/>
      <c r="B268" s="43"/>
      <c r="C268" s="43"/>
      <c r="D268" s="43"/>
      <c r="E268" s="43"/>
      <c r="F268" s="43"/>
      <c r="G268" s="43"/>
    </row>
    <row r="269" spans="1:7" hidden="1" x14ac:dyDescent="0.3"/>
  </sheetData>
  <mergeCells count="33">
    <mergeCell ref="A196:G196"/>
    <mergeCell ref="A197:G197"/>
    <mergeCell ref="A264:B264"/>
    <mergeCell ref="A116:G116"/>
    <mergeCell ref="A117:G117"/>
    <mergeCell ref="A170:B170"/>
    <mergeCell ref="A176:G176"/>
    <mergeCell ref="A177:G177"/>
    <mergeCell ref="A91:G91"/>
    <mergeCell ref="A92:G92"/>
    <mergeCell ref="A93:G93"/>
    <mergeCell ref="A110:B110"/>
    <mergeCell ref="A193:B193"/>
    <mergeCell ref="A69:A74"/>
    <mergeCell ref="A75:A81"/>
    <mergeCell ref="A82:A83"/>
    <mergeCell ref="A84:A85"/>
    <mergeCell ref="A86:B86"/>
    <mergeCell ref="A33:A35"/>
    <mergeCell ref="A36:A47"/>
    <mergeCell ref="A48:A51"/>
    <mergeCell ref="A52:A63"/>
    <mergeCell ref="A64:A68"/>
    <mergeCell ref="A9:A12"/>
    <mergeCell ref="A13:A15"/>
    <mergeCell ref="A16:A23"/>
    <mergeCell ref="A24:A29"/>
    <mergeCell ref="A30:A32"/>
    <mergeCell ref="A1:G1"/>
    <mergeCell ref="A2:G2"/>
    <mergeCell ref="A3:G3"/>
    <mergeCell ref="A4:G4"/>
    <mergeCell ref="A6:A8"/>
  </mergeCells>
  <printOptions horizontalCentered="1" verticalCentered="1"/>
  <pageMargins left="0.39370078740157483" right="0.39370078740157483" top="0.39370078740157483" bottom="0.39370078740157483" header="0" footer="0"/>
  <pageSetup paperSize="9" scale="47" fitToHeight="0" orientation="portrait" r:id="rId1"/>
  <rowBreaks count="5" manualBreakCount="5">
    <brk id="1" max="16383" man="1"/>
    <brk id="88" max="16383" man="1"/>
    <brk id="112" max="16383" man="1"/>
    <brk id="171" max="16383" man="1"/>
    <brk id="1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showGridLines="0" topLeftCell="A17" zoomScaleNormal="100" workbookViewId="0">
      <selection activeCell="G45" sqref="G45"/>
    </sheetView>
  </sheetViews>
  <sheetFormatPr baseColWidth="10" defaultColWidth="0" defaultRowHeight="14.4" zeroHeight="1" x14ac:dyDescent="0.3"/>
  <cols>
    <col min="1" max="1" width="19.44140625" bestFit="1" customWidth="1"/>
    <col min="2" max="2" width="68.44140625" bestFit="1" customWidth="1"/>
    <col min="3" max="6" width="20.5546875" bestFit="1" customWidth="1"/>
    <col min="7" max="7" width="30.88671875" bestFit="1" customWidth="1"/>
    <col min="8" max="8" width="1" customWidth="1"/>
    <col min="9" max="16384" width="9.109375" hidden="1"/>
  </cols>
  <sheetData>
    <row r="1" spans="1:7" ht="140.1" customHeight="1" x14ac:dyDescent="0.3">
      <c r="A1" s="68" t="s">
        <v>149</v>
      </c>
      <c r="B1" s="69"/>
      <c r="C1" s="69"/>
      <c r="D1" s="69"/>
      <c r="E1" s="69"/>
      <c r="F1" s="69"/>
      <c r="G1" s="69"/>
    </row>
    <row r="2" spans="1:7" x14ac:dyDescent="0.3">
      <c r="A2" s="69"/>
      <c r="B2" s="69"/>
      <c r="C2" s="69"/>
      <c r="D2" s="69"/>
      <c r="E2" s="69"/>
      <c r="F2" s="69"/>
      <c r="G2" s="69"/>
    </row>
    <row r="3" spans="1:7" ht="15.6" x14ac:dyDescent="0.3">
      <c r="A3" s="70" t="s">
        <v>39</v>
      </c>
      <c r="B3" s="69"/>
      <c r="C3" s="69"/>
      <c r="D3" s="69"/>
      <c r="E3" s="69"/>
      <c r="F3" s="69"/>
      <c r="G3" s="69"/>
    </row>
    <row r="4" spans="1:7" ht="15.6" x14ac:dyDescent="0.3">
      <c r="A4" s="70" t="s">
        <v>138</v>
      </c>
      <c r="B4" s="69"/>
      <c r="C4" s="69"/>
      <c r="D4" s="69"/>
      <c r="E4" s="69"/>
      <c r="F4" s="69"/>
      <c r="G4" s="69"/>
    </row>
    <row r="5" spans="1:7" ht="39.6" x14ac:dyDescent="0.3">
      <c r="A5" s="33" t="s">
        <v>41</v>
      </c>
      <c r="B5" s="34" t="s">
        <v>42</v>
      </c>
      <c r="C5" s="33" t="s">
        <v>18</v>
      </c>
      <c r="D5" s="33" t="s">
        <v>19</v>
      </c>
      <c r="E5" s="33" t="s">
        <v>43</v>
      </c>
      <c r="F5" s="33" t="s">
        <v>21</v>
      </c>
      <c r="G5" s="33" t="s">
        <v>44</v>
      </c>
    </row>
    <row r="6" spans="1:7" ht="15.6" x14ac:dyDescent="0.3">
      <c r="A6" s="71">
        <v>1</v>
      </c>
      <c r="B6" s="38" t="s">
        <v>74</v>
      </c>
      <c r="C6" s="39">
        <v>80570.570000000007</v>
      </c>
      <c r="D6" s="39">
        <v>80567.11</v>
      </c>
      <c r="E6" s="40">
        <v>0.99995699999999998</v>
      </c>
      <c r="F6" s="39">
        <v>80567.11</v>
      </c>
      <c r="G6" s="40">
        <v>0.99995699999999998</v>
      </c>
    </row>
    <row r="7" spans="1:7" ht="15.6" x14ac:dyDescent="0.3">
      <c r="A7" s="72"/>
      <c r="B7" s="35" t="s">
        <v>75</v>
      </c>
      <c r="C7" s="36">
        <v>80570.570000000007</v>
      </c>
      <c r="D7" s="36">
        <v>80567.11</v>
      </c>
      <c r="E7" s="37">
        <v>0.99995699999999998</v>
      </c>
      <c r="F7" s="36">
        <v>80567.11</v>
      </c>
      <c r="G7" s="37">
        <v>0.99995699999999998</v>
      </c>
    </row>
    <row r="8" spans="1:7" ht="15.6" x14ac:dyDescent="0.3">
      <c r="A8" s="71">
        <v>2</v>
      </c>
      <c r="B8" s="38" t="s">
        <v>47</v>
      </c>
      <c r="C8" s="39">
        <v>274330789.99000001</v>
      </c>
      <c r="D8" s="39">
        <v>265687995.09</v>
      </c>
      <c r="E8" s="40">
        <v>0.96849499999999999</v>
      </c>
      <c r="F8" s="39">
        <v>263019478.00999999</v>
      </c>
      <c r="G8" s="40">
        <v>0.95876799999999995</v>
      </c>
    </row>
    <row r="9" spans="1:7" ht="15.6" x14ac:dyDescent="0.3">
      <c r="A9" s="72"/>
      <c r="B9" s="35" t="s">
        <v>49</v>
      </c>
      <c r="C9" s="36">
        <v>20963849.129999999</v>
      </c>
      <c r="D9" s="36">
        <v>20566292.059999999</v>
      </c>
      <c r="E9" s="37">
        <v>0.98103600000000002</v>
      </c>
      <c r="F9" s="36">
        <v>20450774.760000002</v>
      </c>
      <c r="G9" s="37">
        <v>0.975526</v>
      </c>
    </row>
    <row r="10" spans="1:7" ht="15.6" x14ac:dyDescent="0.3">
      <c r="A10" s="72"/>
      <c r="B10" s="35" t="s">
        <v>50</v>
      </c>
      <c r="C10" s="36">
        <v>67724406.560000002</v>
      </c>
      <c r="D10" s="36">
        <v>66355707.909999996</v>
      </c>
      <c r="E10" s="37">
        <v>0.97979000000000005</v>
      </c>
      <c r="F10" s="36">
        <v>65412228.310000002</v>
      </c>
      <c r="G10" s="37">
        <v>0.96585900000000002</v>
      </c>
    </row>
    <row r="11" spans="1:7" ht="15.6" x14ac:dyDescent="0.3">
      <c r="A11" s="72"/>
      <c r="B11" s="35" t="s">
        <v>48</v>
      </c>
      <c r="C11" s="36">
        <v>184666939.93000001</v>
      </c>
      <c r="D11" s="36">
        <v>177864813.78</v>
      </c>
      <c r="E11" s="37">
        <v>0.96316500000000005</v>
      </c>
      <c r="F11" s="36">
        <v>176255293.59999999</v>
      </c>
      <c r="G11" s="37">
        <v>0.95445000000000002</v>
      </c>
    </row>
    <row r="12" spans="1:7" ht="15.6" x14ac:dyDescent="0.3">
      <c r="A12" s="72"/>
      <c r="B12" s="35" t="s">
        <v>51</v>
      </c>
      <c r="C12" s="36">
        <v>975594.37</v>
      </c>
      <c r="D12" s="36">
        <v>901181.34</v>
      </c>
      <c r="E12" s="37">
        <v>0.92372500000000002</v>
      </c>
      <c r="F12" s="36">
        <v>901181.34</v>
      </c>
      <c r="G12" s="37">
        <v>0.92372500000000002</v>
      </c>
    </row>
    <row r="13" spans="1:7" ht="15.6" x14ac:dyDescent="0.3">
      <c r="A13" s="71">
        <v>3</v>
      </c>
      <c r="B13" s="38" t="s">
        <v>89</v>
      </c>
      <c r="C13" s="39">
        <v>26621853.530000001</v>
      </c>
      <c r="D13" s="39">
        <v>23736449.920000002</v>
      </c>
      <c r="E13" s="40">
        <v>0.89161500000000005</v>
      </c>
      <c r="F13" s="39">
        <v>23488314.899999999</v>
      </c>
      <c r="G13" s="40">
        <v>0.88229400000000002</v>
      </c>
    </row>
    <row r="14" spans="1:7" ht="15.6" x14ac:dyDescent="0.3">
      <c r="A14" s="72"/>
      <c r="B14" s="35" t="s">
        <v>91</v>
      </c>
      <c r="C14" s="36">
        <v>4892790.6399999997</v>
      </c>
      <c r="D14" s="36">
        <v>4521064.5199999996</v>
      </c>
      <c r="E14" s="37">
        <v>0.92402600000000001</v>
      </c>
      <c r="F14" s="36">
        <v>4472482.22</v>
      </c>
      <c r="G14" s="37">
        <v>0.91409600000000002</v>
      </c>
    </row>
    <row r="15" spans="1:7" ht="15.6" x14ac:dyDescent="0.3">
      <c r="A15" s="72"/>
      <c r="B15" s="35" t="s">
        <v>92</v>
      </c>
      <c r="C15" s="36">
        <v>11580254.199999999</v>
      </c>
      <c r="D15" s="36">
        <v>10300108.279999999</v>
      </c>
      <c r="E15" s="37">
        <v>0.88945399999999997</v>
      </c>
      <c r="F15" s="36">
        <v>10300108.279999999</v>
      </c>
      <c r="G15" s="37">
        <v>0.88945399999999997</v>
      </c>
    </row>
    <row r="16" spans="1:7" ht="15.6" x14ac:dyDescent="0.3">
      <c r="A16" s="72"/>
      <c r="B16" s="35" t="s">
        <v>94</v>
      </c>
      <c r="C16" s="36">
        <v>6260575.04</v>
      </c>
      <c r="D16" s="36">
        <v>5590690.21</v>
      </c>
      <c r="E16" s="37">
        <v>0.89299899999999999</v>
      </c>
      <c r="F16" s="36">
        <v>5422798.0999999996</v>
      </c>
      <c r="G16" s="37">
        <v>0.86618200000000001</v>
      </c>
    </row>
    <row r="17" spans="1:7" ht="15.6" x14ac:dyDescent="0.3">
      <c r="A17" s="72"/>
      <c r="B17" s="35" t="s">
        <v>93</v>
      </c>
      <c r="C17" s="36">
        <v>3223963.45</v>
      </c>
      <c r="D17" s="36">
        <v>2795332.08</v>
      </c>
      <c r="E17" s="37">
        <v>0.86704800000000004</v>
      </c>
      <c r="F17" s="36">
        <v>2788584.96</v>
      </c>
      <c r="G17" s="37">
        <v>0.86495599999999995</v>
      </c>
    </row>
    <row r="18" spans="1:7" ht="15.6" x14ac:dyDescent="0.3">
      <c r="A18" s="72"/>
      <c r="B18" s="35" t="s">
        <v>90</v>
      </c>
      <c r="C18" s="36">
        <v>664270.19999999995</v>
      </c>
      <c r="D18" s="36">
        <v>529254.82999999996</v>
      </c>
      <c r="E18" s="37">
        <v>0.79674599999999995</v>
      </c>
      <c r="F18" s="36">
        <v>504341.34</v>
      </c>
      <c r="G18" s="37">
        <v>0.75924100000000005</v>
      </c>
    </row>
    <row r="19" spans="1:7" ht="15.6" x14ac:dyDescent="0.3">
      <c r="A19" s="71">
        <v>4</v>
      </c>
      <c r="B19" s="38" t="s">
        <v>109</v>
      </c>
      <c r="C19" s="39">
        <v>180962474.50999999</v>
      </c>
      <c r="D19" s="39">
        <v>142051365.5</v>
      </c>
      <c r="E19" s="40">
        <v>0.78497700000000004</v>
      </c>
      <c r="F19" s="39">
        <v>126447861.03</v>
      </c>
      <c r="G19" s="40">
        <v>0.69875200000000004</v>
      </c>
    </row>
    <row r="20" spans="1:7" ht="15.6" x14ac:dyDescent="0.3">
      <c r="A20" s="72"/>
      <c r="B20" s="35" t="s">
        <v>110</v>
      </c>
      <c r="C20" s="36">
        <v>52225890.990000002</v>
      </c>
      <c r="D20" s="36">
        <v>50097042.869999997</v>
      </c>
      <c r="E20" s="37">
        <v>0.95923800000000004</v>
      </c>
      <c r="F20" s="36">
        <v>47954951.460000001</v>
      </c>
      <c r="G20" s="37">
        <v>0.91822199999999998</v>
      </c>
    </row>
    <row r="21" spans="1:7" ht="15.6" x14ac:dyDescent="0.3">
      <c r="A21" s="72"/>
      <c r="B21" s="35" t="s">
        <v>113</v>
      </c>
      <c r="C21" s="36">
        <v>109187190.08</v>
      </c>
      <c r="D21" s="36">
        <v>80395859.950000003</v>
      </c>
      <c r="E21" s="37">
        <v>0.73631199999999997</v>
      </c>
      <c r="F21" s="36">
        <v>68328904.060000002</v>
      </c>
      <c r="G21" s="37">
        <v>0.62579600000000002</v>
      </c>
    </row>
    <row r="22" spans="1:7" ht="15.6" x14ac:dyDescent="0.3">
      <c r="A22" s="72"/>
      <c r="B22" s="35" t="s">
        <v>112</v>
      </c>
      <c r="C22" s="36">
        <v>19549393.440000001</v>
      </c>
      <c r="D22" s="36">
        <v>11558462.68</v>
      </c>
      <c r="E22" s="37">
        <v>0.59124399999999999</v>
      </c>
      <c r="F22" s="36">
        <v>10164005.51</v>
      </c>
      <c r="G22" s="37">
        <v>0.51991399999999999</v>
      </c>
    </row>
    <row r="23" spans="1:7" ht="15.6" x14ac:dyDescent="0.3">
      <c r="A23" s="71">
        <v>5</v>
      </c>
      <c r="B23" s="38" t="s">
        <v>60</v>
      </c>
      <c r="C23" s="39">
        <v>194033.89</v>
      </c>
      <c r="D23" s="39">
        <v>140112.87</v>
      </c>
      <c r="E23" s="40">
        <v>0.722105</v>
      </c>
      <c r="F23" s="39">
        <v>133623.73000000001</v>
      </c>
      <c r="G23" s="40">
        <v>0.688662</v>
      </c>
    </row>
    <row r="24" spans="1:7" ht="15.6" x14ac:dyDescent="0.3">
      <c r="A24" s="72"/>
      <c r="B24" s="35" t="s">
        <v>63</v>
      </c>
      <c r="C24" s="36">
        <v>194033.89</v>
      </c>
      <c r="D24" s="36">
        <v>140112.87</v>
      </c>
      <c r="E24" s="37">
        <v>0.722105</v>
      </c>
      <c r="F24" s="36">
        <v>133623.73000000001</v>
      </c>
      <c r="G24" s="37">
        <v>0.688662</v>
      </c>
    </row>
    <row r="25" spans="1:7" ht="15.6" x14ac:dyDescent="0.3">
      <c r="A25" s="71">
        <v>6</v>
      </c>
      <c r="B25" s="38" t="s">
        <v>115</v>
      </c>
      <c r="C25" s="39">
        <v>106240656.34</v>
      </c>
      <c r="D25" s="39">
        <v>79929072.010000005</v>
      </c>
      <c r="E25" s="40">
        <v>0.75234000000000001</v>
      </c>
      <c r="F25" s="39">
        <v>71499750.739999995</v>
      </c>
      <c r="G25" s="40">
        <v>0.67299799999999999</v>
      </c>
    </row>
    <row r="26" spans="1:7" ht="15.6" x14ac:dyDescent="0.3">
      <c r="A26" s="72"/>
      <c r="B26" s="35" t="s">
        <v>118</v>
      </c>
      <c r="C26" s="36">
        <v>86280698.170000002</v>
      </c>
      <c r="D26" s="36">
        <v>65807953.670000002</v>
      </c>
      <c r="E26" s="37">
        <v>0.76271900000000004</v>
      </c>
      <c r="F26" s="36">
        <v>59321430.950000003</v>
      </c>
      <c r="G26" s="37">
        <v>0.68754000000000004</v>
      </c>
    </row>
    <row r="27" spans="1:7" ht="15.6" x14ac:dyDescent="0.3">
      <c r="A27" s="72"/>
      <c r="B27" s="35" t="s">
        <v>119</v>
      </c>
      <c r="C27" s="36">
        <v>19959958.170000002</v>
      </c>
      <c r="D27" s="36">
        <v>14121118.34</v>
      </c>
      <c r="E27" s="37">
        <v>0.70747199999999999</v>
      </c>
      <c r="F27" s="36">
        <v>12178319.789999999</v>
      </c>
      <c r="G27" s="37">
        <v>0.61013799999999996</v>
      </c>
    </row>
    <row r="28" spans="1:7" ht="15.6" x14ac:dyDescent="0.3">
      <c r="A28" s="71">
        <v>7</v>
      </c>
      <c r="B28" s="38" t="s">
        <v>53</v>
      </c>
      <c r="C28" s="39">
        <v>1382704.72</v>
      </c>
      <c r="D28" s="39">
        <v>935042.74</v>
      </c>
      <c r="E28" s="40">
        <v>0.67624200000000001</v>
      </c>
      <c r="F28" s="39">
        <v>925857.17</v>
      </c>
      <c r="G28" s="40">
        <v>0.66959900000000006</v>
      </c>
    </row>
    <row r="29" spans="1:7" ht="15.6" x14ac:dyDescent="0.3">
      <c r="A29" s="72"/>
      <c r="B29" s="35" t="s">
        <v>54</v>
      </c>
      <c r="C29" s="36">
        <v>745614.6</v>
      </c>
      <c r="D29" s="36">
        <v>589423.52</v>
      </c>
      <c r="E29" s="37">
        <v>0.79052</v>
      </c>
      <c r="F29" s="36">
        <v>580237.94999999995</v>
      </c>
      <c r="G29" s="37">
        <v>0.77820100000000003</v>
      </c>
    </row>
    <row r="30" spans="1:7" ht="15.6" x14ac:dyDescent="0.3">
      <c r="A30" s="72"/>
      <c r="B30" s="35" t="s">
        <v>55</v>
      </c>
      <c r="C30" s="36">
        <v>637090.12</v>
      </c>
      <c r="D30" s="36">
        <v>345619.22</v>
      </c>
      <c r="E30" s="37">
        <v>0.54249700000000001</v>
      </c>
      <c r="F30" s="36">
        <v>345619.22</v>
      </c>
      <c r="G30" s="37">
        <v>0.54249700000000001</v>
      </c>
    </row>
    <row r="31" spans="1:7" ht="15.6" x14ac:dyDescent="0.3">
      <c r="A31" s="71">
        <v>8</v>
      </c>
      <c r="B31" s="38" t="s">
        <v>122</v>
      </c>
      <c r="C31" s="39">
        <v>11080260.199999999</v>
      </c>
      <c r="D31" s="39">
        <v>2459849.5</v>
      </c>
      <c r="E31" s="40">
        <v>0.22200300000000001</v>
      </c>
      <c r="F31" s="39">
        <v>2408113.44</v>
      </c>
      <c r="G31" s="40">
        <v>0.217334</v>
      </c>
    </row>
    <row r="32" spans="1:7" ht="15.6" x14ac:dyDescent="0.3">
      <c r="A32" s="72"/>
      <c r="B32" s="35" t="s">
        <v>126</v>
      </c>
      <c r="C32" s="36">
        <v>11080260.199999999</v>
      </c>
      <c r="D32" s="36">
        <v>2459849.5</v>
      </c>
      <c r="E32" s="37">
        <v>0.22200300000000001</v>
      </c>
      <c r="F32" s="36">
        <v>2408113.44</v>
      </c>
      <c r="G32" s="37">
        <v>0.217334</v>
      </c>
    </row>
    <row r="33" spans="1:7" x14ac:dyDescent="0.3">
      <c r="A33" s="73" t="s">
        <v>129</v>
      </c>
      <c r="B33" s="74"/>
      <c r="C33" s="41">
        <v>600893343.75</v>
      </c>
      <c r="D33" s="41">
        <v>515020454.74000001</v>
      </c>
      <c r="E33" s="42">
        <v>0.85709100000000005</v>
      </c>
      <c r="F33" s="41">
        <v>488003566.13</v>
      </c>
      <c r="G33" s="42">
        <v>0.81213000000000002</v>
      </c>
    </row>
    <row r="34" spans="1:7" ht="6.9" customHeight="1" x14ac:dyDescent="0.3"/>
    <row r="35" spans="1:7" ht="6.9" customHeight="1" x14ac:dyDescent="0.3"/>
    <row r="36" spans="1:7" x14ac:dyDescent="0.3"/>
    <row r="37" spans="1:7" ht="15.6" x14ac:dyDescent="0.3">
      <c r="A37" s="43"/>
      <c r="B37" s="43"/>
      <c r="C37" s="43"/>
      <c r="D37" s="43"/>
      <c r="E37" s="43"/>
      <c r="F37" s="43"/>
      <c r="G37" s="43"/>
    </row>
    <row r="38" spans="1:7" x14ac:dyDescent="0.3">
      <c r="A38" s="75"/>
      <c r="B38" s="69"/>
      <c r="C38" s="69"/>
      <c r="D38" s="69"/>
      <c r="E38" s="69"/>
      <c r="F38" s="69"/>
      <c r="G38" s="69"/>
    </row>
    <row r="39" spans="1:7" ht="15.6" x14ac:dyDescent="0.3">
      <c r="A39" s="70" t="s">
        <v>130</v>
      </c>
      <c r="B39" s="76"/>
      <c r="C39" s="76"/>
      <c r="D39" s="76"/>
      <c r="E39" s="76"/>
      <c r="F39" s="76"/>
      <c r="G39" s="76"/>
    </row>
    <row r="40" spans="1:7" ht="15.6" x14ac:dyDescent="0.3">
      <c r="A40" s="70" t="s">
        <v>138</v>
      </c>
      <c r="B40" s="76"/>
      <c r="C40" s="76"/>
      <c r="D40" s="76"/>
      <c r="E40" s="76"/>
      <c r="F40" s="76"/>
      <c r="G40" s="76"/>
    </row>
    <row r="41" spans="1:7" ht="39.6" x14ac:dyDescent="0.3">
      <c r="A41" s="34" t="s">
        <v>131</v>
      </c>
      <c r="B41" s="34" t="s">
        <v>132</v>
      </c>
      <c r="C41" s="33" t="s">
        <v>18</v>
      </c>
      <c r="D41" s="33" t="s">
        <v>19</v>
      </c>
      <c r="E41" s="33" t="s">
        <v>43</v>
      </c>
      <c r="F41" s="33" t="s">
        <v>21</v>
      </c>
      <c r="G41" s="33" t="s">
        <v>44</v>
      </c>
    </row>
    <row r="42" spans="1:7" ht="15.6" x14ac:dyDescent="0.3">
      <c r="A42" s="44">
        <v>1</v>
      </c>
      <c r="B42" s="35" t="s">
        <v>74</v>
      </c>
      <c r="C42" s="36">
        <v>80570.570000000007</v>
      </c>
      <c r="D42" s="36">
        <v>80567.11</v>
      </c>
      <c r="E42" s="37">
        <v>0.99995699999999998</v>
      </c>
      <c r="F42" s="36">
        <v>80567.11</v>
      </c>
      <c r="G42" s="37">
        <v>0.99995699999999998</v>
      </c>
    </row>
    <row r="43" spans="1:7" ht="15.6" x14ac:dyDescent="0.3">
      <c r="A43" s="44">
        <v>2</v>
      </c>
      <c r="B43" s="35" t="s">
        <v>47</v>
      </c>
      <c r="C43" s="36">
        <v>274330789.99000001</v>
      </c>
      <c r="D43" s="36">
        <v>265687995.09</v>
      </c>
      <c r="E43" s="37">
        <v>0.96849499999999999</v>
      </c>
      <c r="F43" s="36">
        <v>263019478.00999999</v>
      </c>
      <c r="G43" s="37">
        <v>0.95876799999999995</v>
      </c>
    </row>
    <row r="44" spans="1:7" ht="15.6" x14ac:dyDescent="0.3">
      <c r="A44" s="44">
        <v>3</v>
      </c>
      <c r="B44" s="35" t="s">
        <v>89</v>
      </c>
      <c r="C44" s="36">
        <v>26621853.530000001</v>
      </c>
      <c r="D44" s="36">
        <v>23736449.920000002</v>
      </c>
      <c r="E44" s="37">
        <v>0.89161500000000005</v>
      </c>
      <c r="F44" s="36">
        <v>23488314.899999999</v>
      </c>
      <c r="G44" s="37">
        <v>0.88229400000000002</v>
      </c>
    </row>
    <row r="45" spans="1:7" ht="15.6" x14ac:dyDescent="0.3">
      <c r="A45" s="44">
        <v>4</v>
      </c>
      <c r="B45" s="35" t="s">
        <v>109</v>
      </c>
      <c r="C45" s="36">
        <v>180962474.50999999</v>
      </c>
      <c r="D45" s="36">
        <v>142051365.5</v>
      </c>
      <c r="E45" s="37">
        <v>0.78497700000000004</v>
      </c>
      <c r="F45" s="36">
        <v>126447861.03</v>
      </c>
      <c r="G45" s="37">
        <v>0.69875200000000004</v>
      </c>
    </row>
    <row r="46" spans="1:7" ht="15.6" x14ac:dyDescent="0.3">
      <c r="A46" s="44">
        <v>5</v>
      </c>
      <c r="B46" s="35" t="s">
        <v>60</v>
      </c>
      <c r="C46" s="36">
        <v>194033.89</v>
      </c>
      <c r="D46" s="36">
        <v>140112.87</v>
      </c>
      <c r="E46" s="37">
        <v>0.722105</v>
      </c>
      <c r="F46" s="36">
        <v>133623.73000000001</v>
      </c>
      <c r="G46" s="37">
        <v>0.688662</v>
      </c>
    </row>
    <row r="47" spans="1:7" ht="15.6" x14ac:dyDescent="0.3">
      <c r="A47" s="44">
        <v>6</v>
      </c>
      <c r="B47" s="35" t="s">
        <v>115</v>
      </c>
      <c r="C47" s="36">
        <v>106240656.34</v>
      </c>
      <c r="D47" s="36">
        <v>79929072.010000005</v>
      </c>
      <c r="E47" s="37">
        <v>0.75234000000000001</v>
      </c>
      <c r="F47" s="36">
        <v>71499750.739999995</v>
      </c>
      <c r="G47" s="37">
        <v>0.67299799999999999</v>
      </c>
    </row>
    <row r="48" spans="1:7" ht="15.6" x14ac:dyDescent="0.3">
      <c r="A48" s="44">
        <v>7</v>
      </c>
      <c r="B48" s="35" t="s">
        <v>53</v>
      </c>
      <c r="C48" s="36">
        <v>1382704.72</v>
      </c>
      <c r="D48" s="36">
        <v>935042.74</v>
      </c>
      <c r="E48" s="37">
        <v>0.67624200000000001</v>
      </c>
      <c r="F48" s="36">
        <v>925857.17</v>
      </c>
      <c r="G48" s="37">
        <v>0.66959900000000006</v>
      </c>
    </row>
    <row r="49" spans="1:7" ht="15.6" x14ac:dyDescent="0.3">
      <c r="A49" s="44">
        <v>8</v>
      </c>
      <c r="B49" s="35" t="s">
        <v>122</v>
      </c>
      <c r="C49" s="36">
        <v>11080260.199999999</v>
      </c>
      <c r="D49" s="36">
        <v>2459849.5</v>
      </c>
      <c r="E49" s="37">
        <v>0.22200300000000001</v>
      </c>
      <c r="F49" s="36">
        <v>2408113.44</v>
      </c>
      <c r="G49" s="37">
        <v>0.217334</v>
      </c>
    </row>
    <row r="50" spans="1:7" x14ac:dyDescent="0.3">
      <c r="A50" s="73" t="s">
        <v>129</v>
      </c>
      <c r="B50" s="74"/>
      <c r="C50" s="41">
        <v>600893343.75</v>
      </c>
      <c r="D50" s="41">
        <v>515020454.74000001</v>
      </c>
      <c r="E50" s="42">
        <v>0.85709100000000005</v>
      </c>
      <c r="F50" s="41">
        <v>488003566.13</v>
      </c>
      <c r="G50" s="42">
        <v>0.81213000000000002</v>
      </c>
    </row>
    <row r="51" spans="1:7" ht="6.9" customHeight="1" x14ac:dyDescent="0.3"/>
    <row r="52" spans="1:7" ht="6.9" customHeight="1" x14ac:dyDescent="0.3"/>
    <row r="53" spans="1:7" x14ac:dyDescent="0.3"/>
    <row r="54" spans="1:7" ht="15.6" x14ac:dyDescent="0.3">
      <c r="A54" s="43"/>
      <c r="B54" s="43"/>
      <c r="C54" s="43"/>
      <c r="D54" s="43"/>
      <c r="E54" s="43"/>
      <c r="F54" s="43"/>
      <c r="G54" s="43"/>
    </row>
    <row r="55" spans="1:7" x14ac:dyDescent="0.3"/>
    <row r="56" spans="1:7" ht="15.6" x14ac:dyDescent="0.3">
      <c r="A56" s="70" t="s">
        <v>39</v>
      </c>
      <c r="B56" s="76"/>
      <c r="C56" s="76"/>
      <c r="D56" s="76"/>
      <c r="E56" s="76"/>
      <c r="F56" s="76"/>
      <c r="G56" s="76"/>
    </row>
    <row r="57" spans="1:7" ht="15.6" x14ac:dyDescent="0.3">
      <c r="A57" s="70" t="s">
        <v>138</v>
      </c>
      <c r="B57" s="76"/>
      <c r="C57" s="76"/>
      <c r="D57" s="76"/>
      <c r="E57" s="76"/>
      <c r="F57" s="76"/>
      <c r="G57" s="76"/>
    </row>
    <row r="58" spans="1:7" ht="39.6" x14ac:dyDescent="0.3">
      <c r="A58" s="34" t="s">
        <v>131</v>
      </c>
      <c r="B58" s="34" t="s">
        <v>134</v>
      </c>
      <c r="C58" s="33" t="s">
        <v>18</v>
      </c>
      <c r="D58" s="33" t="s">
        <v>19</v>
      </c>
      <c r="E58" s="33" t="s">
        <v>43</v>
      </c>
      <c r="F58" s="33" t="s">
        <v>21</v>
      </c>
      <c r="G58" s="33" t="s">
        <v>44</v>
      </c>
    </row>
    <row r="59" spans="1:7" ht="15.6" x14ac:dyDescent="0.3">
      <c r="A59" s="44">
        <v>1</v>
      </c>
      <c r="B59" s="35" t="s">
        <v>75</v>
      </c>
      <c r="C59" s="36">
        <v>80570.570000000007</v>
      </c>
      <c r="D59" s="36">
        <v>80567.11</v>
      </c>
      <c r="E59" s="37">
        <v>0.99995699999999998</v>
      </c>
      <c r="F59" s="36">
        <v>80567.11</v>
      </c>
      <c r="G59" s="37">
        <v>0.99995699999999998</v>
      </c>
    </row>
    <row r="60" spans="1:7" ht="15.6" x14ac:dyDescent="0.3">
      <c r="A60" s="44">
        <v>2</v>
      </c>
      <c r="B60" s="35" t="s">
        <v>49</v>
      </c>
      <c r="C60" s="36">
        <v>20963849.129999999</v>
      </c>
      <c r="D60" s="36">
        <v>20566292.059999999</v>
      </c>
      <c r="E60" s="37">
        <v>0.98103600000000002</v>
      </c>
      <c r="F60" s="36">
        <v>20450774.760000002</v>
      </c>
      <c r="G60" s="37">
        <v>0.975526</v>
      </c>
    </row>
    <row r="61" spans="1:7" ht="15.6" x14ac:dyDescent="0.3">
      <c r="A61" s="44">
        <v>3</v>
      </c>
      <c r="B61" s="35" t="s">
        <v>50</v>
      </c>
      <c r="C61" s="36">
        <v>67724406.560000002</v>
      </c>
      <c r="D61" s="36">
        <v>66355707.909999996</v>
      </c>
      <c r="E61" s="37">
        <v>0.97979000000000005</v>
      </c>
      <c r="F61" s="36">
        <v>65412228.310000002</v>
      </c>
      <c r="G61" s="37">
        <v>0.96585900000000002</v>
      </c>
    </row>
    <row r="62" spans="1:7" ht="15.6" x14ac:dyDescent="0.3">
      <c r="A62" s="44">
        <v>4</v>
      </c>
      <c r="B62" s="35" t="s">
        <v>48</v>
      </c>
      <c r="C62" s="36">
        <v>184666939.93000001</v>
      </c>
      <c r="D62" s="36">
        <v>177864813.78</v>
      </c>
      <c r="E62" s="37">
        <v>0.96316500000000005</v>
      </c>
      <c r="F62" s="36">
        <v>176255293.59999999</v>
      </c>
      <c r="G62" s="37">
        <v>0.95445000000000002</v>
      </c>
    </row>
    <row r="63" spans="1:7" ht="15.6" x14ac:dyDescent="0.3">
      <c r="A63" s="44">
        <v>5</v>
      </c>
      <c r="B63" s="35" t="s">
        <v>51</v>
      </c>
      <c r="C63" s="36">
        <v>975594.37</v>
      </c>
      <c r="D63" s="36">
        <v>901181.34</v>
      </c>
      <c r="E63" s="37">
        <v>0.92372500000000002</v>
      </c>
      <c r="F63" s="36">
        <v>901181.34</v>
      </c>
      <c r="G63" s="37">
        <v>0.92372500000000002</v>
      </c>
    </row>
    <row r="64" spans="1:7" ht="15.6" x14ac:dyDescent="0.3">
      <c r="A64" s="44">
        <v>6</v>
      </c>
      <c r="B64" s="35" t="s">
        <v>110</v>
      </c>
      <c r="C64" s="36">
        <v>52225890.990000002</v>
      </c>
      <c r="D64" s="36">
        <v>50097042.869999997</v>
      </c>
      <c r="E64" s="37">
        <v>0.95923800000000004</v>
      </c>
      <c r="F64" s="36">
        <v>47954951.460000001</v>
      </c>
      <c r="G64" s="37">
        <v>0.91822199999999998</v>
      </c>
    </row>
    <row r="65" spans="1:7" ht="15.6" x14ac:dyDescent="0.3">
      <c r="A65" s="44">
        <v>7</v>
      </c>
      <c r="B65" s="35" t="s">
        <v>91</v>
      </c>
      <c r="C65" s="36">
        <v>4892790.6399999997</v>
      </c>
      <c r="D65" s="36">
        <v>4521064.5199999996</v>
      </c>
      <c r="E65" s="37">
        <v>0.92402600000000001</v>
      </c>
      <c r="F65" s="36">
        <v>4472482.22</v>
      </c>
      <c r="G65" s="37">
        <v>0.91409600000000002</v>
      </c>
    </row>
    <row r="66" spans="1:7" ht="15.6" x14ac:dyDescent="0.3">
      <c r="A66" s="44">
        <v>8</v>
      </c>
      <c r="B66" s="35" t="s">
        <v>92</v>
      </c>
      <c r="C66" s="36">
        <v>11580254.199999999</v>
      </c>
      <c r="D66" s="36">
        <v>10300108.279999999</v>
      </c>
      <c r="E66" s="37">
        <v>0.88945399999999997</v>
      </c>
      <c r="F66" s="36">
        <v>10300108.279999999</v>
      </c>
      <c r="G66" s="37">
        <v>0.88945399999999997</v>
      </c>
    </row>
    <row r="67" spans="1:7" ht="15.6" x14ac:dyDescent="0.3">
      <c r="A67" s="44">
        <v>9</v>
      </c>
      <c r="B67" s="35" t="s">
        <v>94</v>
      </c>
      <c r="C67" s="36">
        <v>6260575.04</v>
      </c>
      <c r="D67" s="36">
        <v>5590690.21</v>
      </c>
      <c r="E67" s="37">
        <v>0.89299899999999999</v>
      </c>
      <c r="F67" s="36">
        <v>5422798.0999999996</v>
      </c>
      <c r="G67" s="37">
        <v>0.86618200000000001</v>
      </c>
    </row>
    <row r="68" spans="1:7" ht="15.6" x14ac:dyDescent="0.3">
      <c r="A68" s="44">
        <v>10</v>
      </c>
      <c r="B68" s="35" t="s">
        <v>93</v>
      </c>
      <c r="C68" s="36">
        <v>3223963.45</v>
      </c>
      <c r="D68" s="36">
        <v>2795332.08</v>
      </c>
      <c r="E68" s="37">
        <v>0.86704800000000004</v>
      </c>
      <c r="F68" s="36">
        <v>2788584.96</v>
      </c>
      <c r="G68" s="37">
        <v>0.86495599999999995</v>
      </c>
    </row>
    <row r="69" spans="1:7" ht="15.6" x14ac:dyDescent="0.3">
      <c r="A69" s="44">
        <v>11</v>
      </c>
      <c r="B69" s="35" t="s">
        <v>54</v>
      </c>
      <c r="C69" s="36">
        <v>745614.6</v>
      </c>
      <c r="D69" s="36">
        <v>589423.52</v>
      </c>
      <c r="E69" s="37">
        <v>0.79052</v>
      </c>
      <c r="F69" s="36">
        <v>580237.94999999995</v>
      </c>
      <c r="G69" s="37">
        <v>0.77820100000000003</v>
      </c>
    </row>
    <row r="70" spans="1:7" ht="15.6" x14ac:dyDescent="0.3">
      <c r="A70" s="44">
        <v>12</v>
      </c>
      <c r="B70" s="35" t="s">
        <v>90</v>
      </c>
      <c r="C70" s="36">
        <v>664270.19999999995</v>
      </c>
      <c r="D70" s="36">
        <v>529254.82999999996</v>
      </c>
      <c r="E70" s="37">
        <v>0.79674599999999995</v>
      </c>
      <c r="F70" s="36">
        <v>504341.34</v>
      </c>
      <c r="G70" s="37">
        <v>0.75924100000000005</v>
      </c>
    </row>
    <row r="71" spans="1:7" ht="15.6" x14ac:dyDescent="0.3">
      <c r="A71" s="44">
        <v>13</v>
      </c>
      <c r="B71" s="35" t="s">
        <v>63</v>
      </c>
      <c r="C71" s="36">
        <v>194033.89</v>
      </c>
      <c r="D71" s="36">
        <v>140112.87</v>
      </c>
      <c r="E71" s="37">
        <v>0.722105</v>
      </c>
      <c r="F71" s="36">
        <v>133623.73000000001</v>
      </c>
      <c r="G71" s="37">
        <v>0.688662</v>
      </c>
    </row>
    <row r="72" spans="1:7" ht="15.6" x14ac:dyDescent="0.3">
      <c r="A72" s="44">
        <v>14</v>
      </c>
      <c r="B72" s="35" t="s">
        <v>118</v>
      </c>
      <c r="C72" s="36">
        <v>86280698.170000002</v>
      </c>
      <c r="D72" s="36">
        <v>65807953.670000002</v>
      </c>
      <c r="E72" s="37">
        <v>0.76271900000000004</v>
      </c>
      <c r="F72" s="36">
        <v>59321430.950000003</v>
      </c>
      <c r="G72" s="37">
        <v>0.68754000000000004</v>
      </c>
    </row>
    <row r="73" spans="1:7" ht="15.6" x14ac:dyDescent="0.3">
      <c r="A73" s="44">
        <v>15</v>
      </c>
      <c r="B73" s="35" t="s">
        <v>113</v>
      </c>
      <c r="C73" s="36">
        <v>109187190.08</v>
      </c>
      <c r="D73" s="36">
        <v>80395859.950000003</v>
      </c>
      <c r="E73" s="37">
        <v>0.73631199999999997</v>
      </c>
      <c r="F73" s="36">
        <v>68328904.060000002</v>
      </c>
      <c r="G73" s="37">
        <v>0.62579600000000002</v>
      </c>
    </row>
    <row r="74" spans="1:7" ht="15.6" x14ac:dyDescent="0.3">
      <c r="A74" s="44">
        <v>16</v>
      </c>
      <c r="B74" s="35" t="s">
        <v>119</v>
      </c>
      <c r="C74" s="36">
        <v>19959958.170000002</v>
      </c>
      <c r="D74" s="36">
        <v>14121118.34</v>
      </c>
      <c r="E74" s="37">
        <v>0.70747199999999999</v>
      </c>
      <c r="F74" s="36">
        <v>12178319.789999999</v>
      </c>
      <c r="G74" s="37">
        <v>0.61013799999999996</v>
      </c>
    </row>
    <row r="75" spans="1:7" ht="15.6" x14ac:dyDescent="0.3">
      <c r="A75" s="44">
        <v>17</v>
      </c>
      <c r="B75" s="35" t="s">
        <v>55</v>
      </c>
      <c r="C75" s="36">
        <v>637090.12</v>
      </c>
      <c r="D75" s="36">
        <v>345619.22</v>
      </c>
      <c r="E75" s="37">
        <v>0.54249700000000001</v>
      </c>
      <c r="F75" s="36">
        <v>345619.22</v>
      </c>
      <c r="G75" s="37">
        <v>0.54249700000000001</v>
      </c>
    </row>
    <row r="76" spans="1:7" ht="15.6" x14ac:dyDescent="0.3">
      <c r="A76" s="44">
        <v>18</v>
      </c>
      <c r="B76" s="35" t="s">
        <v>112</v>
      </c>
      <c r="C76" s="36">
        <v>19549393.440000001</v>
      </c>
      <c r="D76" s="36">
        <v>11558462.68</v>
      </c>
      <c r="E76" s="37">
        <v>0.59124399999999999</v>
      </c>
      <c r="F76" s="36">
        <v>10164005.51</v>
      </c>
      <c r="G76" s="37">
        <v>0.51991399999999999</v>
      </c>
    </row>
    <row r="77" spans="1:7" ht="15.6" x14ac:dyDescent="0.3">
      <c r="A77" s="44">
        <v>19</v>
      </c>
      <c r="B77" s="35" t="s">
        <v>126</v>
      </c>
      <c r="C77" s="36">
        <v>11080260.199999999</v>
      </c>
      <c r="D77" s="36">
        <v>2459849.5</v>
      </c>
      <c r="E77" s="37">
        <v>0.22200300000000001</v>
      </c>
      <c r="F77" s="36">
        <v>2408113.44</v>
      </c>
      <c r="G77" s="37">
        <v>0.217334</v>
      </c>
    </row>
    <row r="78" spans="1:7" x14ac:dyDescent="0.3">
      <c r="A78" s="73" t="s">
        <v>135</v>
      </c>
      <c r="B78" s="74"/>
      <c r="C78" s="41">
        <v>600893343.75</v>
      </c>
      <c r="D78" s="41">
        <v>515020454.74000001</v>
      </c>
      <c r="E78" s="42">
        <v>0.85709100000000005</v>
      </c>
      <c r="F78" s="41">
        <v>488003566.13</v>
      </c>
      <c r="G78" s="42">
        <v>0.81213000000000002</v>
      </c>
    </row>
    <row r="79" spans="1:7" ht="6.9" customHeight="1" x14ac:dyDescent="0.3">
      <c r="A79" s="43"/>
      <c r="B79" s="43"/>
      <c r="C79" s="43"/>
      <c r="D79" s="43"/>
      <c r="E79" s="43"/>
      <c r="F79" s="43"/>
      <c r="G79" s="43"/>
    </row>
    <row r="80" spans="1:7" ht="6.9" customHeight="1" x14ac:dyDescent="0.3"/>
    <row r="81" spans="1:7" ht="15.6" hidden="1" x14ac:dyDescent="0.3">
      <c r="A81" s="10"/>
      <c r="B81" s="10"/>
      <c r="C81" s="10"/>
      <c r="D81" s="10"/>
      <c r="E81" s="10"/>
      <c r="F81" s="10"/>
      <c r="G81" s="10"/>
    </row>
    <row r="82" spans="1:7" ht="15.6" hidden="1" x14ac:dyDescent="0.3">
      <c r="A82" s="10"/>
      <c r="B82" s="10"/>
      <c r="C82" s="10"/>
      <c r="D82" s="10"/>
      <c r="E82" s="10"/>
      <c r="F82" s="10"/>
      <c r="G82" s="10"/>
    </row>
  </sheetData>
  <mergeCells count="20">
    <mergeCell ref="A40:G40"/>
    <mergeCell ref="A50:B50"/>
    <mergeCell ref="A56:G56"/>
    <mergeCell ref="A57:G57"/>
    <mergeCell ref="A78:B78"/>
    <mergeCell ref="A28:A30"/>
    <mergeCell ref="A31:A32"/>
    <mergeCell ref="A33:B33"/>
    <mergeCell ref="A38:G38"/>
    <mergeCell ref="A39:G39"/>
    <mergeCell ref="A8:A12"/>
    <mergeCell ref="A13:A18"/>
    <mergeCell ref="A19:A22"/>
    <mergeCell ref="A23:A24"/>
    <mergeCell ref="A25:A27"/>
    <mergeCell ref="A1:G1"/>
    <mergeCell ref="A2:G2"/>
    <mergeCell ref="A3:G3"/>
    <mergeCell ref="A4:G4"/>
    <mergeCell ref="A6:A7"/>
  </mergeCells>
  <printOptions horizontalCentered="1" verticalCentered="1"/>
  <pageMargins left="0.39370078740157483" right="0.39370078740157483" top="0.39370078740157483" bottom="0.39370078740157483" header="0" footer="0"/>
  <pageSetup paperSize="9" scale="47" fitToHeight="0" orientation="portrait" r:id="rId1"/>
  <rowBreaks count="3" manualBreakCount="3">
    <brk id="1" max="16383" man="1"/>
    <brk id="35" max="16383" man="1"/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2"/>
  <sheetViews>
    <sheetView showGridLines="0" topLeftCell="A56" zoomScaleNormal="100" workbookViewId="0">
      <selection activeCell="H61" sqref="H61"/>
    </sheetView>
  </sheetViews>
  <sheetFormatPr baseColWidth="10" defaultColWidth="0" defaultRowHeight="14.4" zeroHeight="1" x14ac:dyDescent="0.3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8" width="0.6640625" customWidth="1"/>
    <col min="9" max="16384" width="9.109375" hidden="1"/>
  </cols>
  <sheetData>
    <row r="1" spans="1:7" ht="171.75" customHeight="1" x14ac:dyDescent="0.3">
      <c r="A1" s="68" t="s">
        <v>150</v>
      </c>
      <c r="B1" s="69"/>
      <c r="C1" s="69"/>
      <c r="D1" s="69"/>
      <c r="E1" s="69"/>
      <c r="F1" s="69"/>
      <c r="G1" s="69"/>
    </row>
    <row r="2" spans="1:7" x14ac:dyDescent="0.3">
      <c r="A2" s="69"/>
      <c r="B2" s="69"/>
      <c r="C2" s="69"/>
      <c r="D2" s="69"/>
      <c r="E2" s="69"/>
      <c r="F2" s="69"/>
      <c r="G2" s="69"/>
    </row>
    <row r="3" spans="1:7" x14ac:dyDescent="0.3">
      <c r="A3" s="77" t="s">
        <v>39</v>
      </c>
      <c r="B3" s="69"/>
      <c r="C3" s="69"/>
      <c r="D3" s="69"/>
      <c r="E3" s="69"/>
      <c r="F3" s="69"/>
      <c r="G3" s="69"/>
    </row>
    <row r="4" spans="1:7" x14ac:dyDescent="0.3">
      <c r="A4" s="77" t="s">
        <v>139</v>
      </c>
      <c r="B4" s="69"/>
      <c r="C4" s="69"/>
      <c r="D4" s="69"/>
      <c r="E4" s="69"/>
      <c r="F4" s="69"/>
      <c r="G4" s="69"/>
    </row>
    <row r="5" spans="1:7" ht="39.6" x14ac:dyDescent="0.3">
      <c r="A5" s="33" t="s">
        <v>41</v>
      </c>
      <c r="B5" s="34" t="s">
        <v>42</v>
      </c>
      <c r="C5" s="33" t="s">
        <v>18</v>
      </c>
      <c r="D5" s="33" t="s">
        <v>19</v>
      </c>
      <c r="E5" s="33" t="s">
        <v>43</v>
      </c>
      <c r="F5" s="33" t="s">
        <v>21</v>
      </c>
      <c r="G5" s="33" t="s">
        <v>44</v>
      </c>
    </row>
    <row r="6" spans="1:7" ht="15.6" x14ac:dyDescent="0.3">
      <c r="A6" s="71">
        <v>1</v>
      </c>
      <c r="B6" s="38" t="s">
        <v>47</v>
      </c>
      <c r="C6" s="39">
        <v>204317063.06</v>
      </c>
      <c r="D6" s="39">
        <v>197696619.41999999</v>
      </c>
      <c r="E6" s="40">
        <v>0.96759700000000004</v>
      </c>
      <c r="F6" s="39">
        <v>196019783</v>
      </c>
      <c r="G6" s="40">
        <v>0.95938999999999997</v>
      </c>
    </row>
    <row r="7" spans="1:7" ht="15.6" x14ac:dyDescent="0.3">
      <c r="A7" s="72"/>
      <c r="B7" s="35" t="s">
        <v>50</v>
      </c>
      <c r="C7" s="36">
        <v>44506230.469999999</v>
      </c>
      <c r="D7" s="36">
        <v>44252383.939999998</v>
      </c>
      <c r="E7" s="37">
        <v>0.99429599999999996</v>
      </c>
      <c r="F7" s="36">
        <v>43970661.899999999</v>
      </c>
      <c r="G7" s="37">
        <v>0.98796600000000001</v>
      </c>
    </row>
    <row r="8" spans="1:7" ht="15.6" x14ac:dyDescent="0.3">
      <c r="A8" s="72"/>
      <c r="B8" s="35" t="s">
        <v>49</v>
      </c>
      <c r="C8" s="36">
        <v>11672906.109999999</v>
      </c>
      <c r="D8" s="36">
        <v>11470434.720000001</v>
      </c>
      <c r="E8" s="37">
        <v>0.98265499999999995</v>
      </c>
      <c r="F8" s="36">
        <v>11454515.34</v>
      </c>
      <c r="G8" s="37">
        <v>0.98129100000000002</v>
      </c>
    </row>
    <row r="9" spans="1:7" ht="15.6" x14ac:dyDescent="0.3">
      <c r="A9" s="72"/>
      <c r="B9" s="35" t="s">
        <v>48</v>
      </c>
      <c r="C9" s="36">
        <v>144893165.86000001</v>
      </c>
      <c r="D9" s="36">
        <v>139095079.87</v>
      </c>
      <c r="E9" s="37">
        <v>0.95998399999999995</v>
      </c>
      <c r="F9" s="36">
        <v>137719661.87</v>
      </c>
      <c r="G9" s="37">
        <v>0.95049099999999997</v>
      </c>
    </row>
    <row r="10" spans="1:7" ht="15.6" x14ac:dyDescent="0.3">
      <c r="A10" s="72"/>
      <c r="B10" s="35" t="s">
        <v>51</v>
      </c>
      <c r="C10" s="36">
        <v>417764.41</v>
      </c>
      <c r="D10" s="36">
        <v>370175.99</v>
      </c>
      <c r="E10" s="37">
        <v>0.88608799999999999</v>
      </c>
      <c r="F10" s="36">
        <v>370175.99</v>
      </c>
      <c r="G10" s="37">
        <v>0.88608799999999999</v>
      </c>
    </row>
    <row r="11" spans="1:7" ht="15.6" x14ac:dyDescent="0.3">
      <c r="A11" s="72"/>
      <c r="B11" s="35" t="s">
        <v>52</v>
      </c>
      <c r="C11" s="36">
        <v>2826996.21</v>
      </c>
      <c r="D11" s="36">
        <v>2508544.9</v>
      </c>
      <c r="E11" s="37">
        <v>0.88735299999999995</v>
      </c>
      <c r="F11" s="36">
        <v>2504767.9</v>
      </c>
      <c r="G11" s="37">
        <v>0.88601700000000005</v>
      </c>
    </row>
    <row r="12" spans="1:7" ht="15.6" x14ac:dyDescent="0.3">
      <c r="A12" s="71">
        <v>2</v>
      </c>
      <c r="B12" s="38" t="s">
        <v>45</v>
      </c>
      <c r="C12" s="39">
        <v>155689212.52000001</v>
      </c>
      <c r="D12" s="39">
        <v>149007861.94</v>
      </c>
      <c r="E12" s="40">
        <v>0.95708499999999996</v>
      </c>
      <c r="F12" s="39">
        <v>146230348.27000001</v>
      </c>
      <c r="G12" s="40">
        <v>0.939245</v>
      </c>
    </row>
    <row r="13" spans="1:7" ht="15.6" x14ac:dyDescent="0.3">
      <c r="A13" s="72"/>
      <c r="B13" s="35" t="s">
        <v>45</v>
      </c>
      <c r="C13" s="36">
        <v>149860796.31999999</v>
      </c>
      <c r="D13" s="36">
        <v>143879898.02000001</v>
      </c>
      <c r="E13" s="37">
        <v>0.96009</v>
      </c>
      <c r="F13" s="36">
        <v>141145144.56999999</v>
      </c>
      <c r="G13" s="37">
        <v>0.94184199999999996</v>
      </c>
    </row>
    <row r="14" spans="1:7" ht="15.6" x14ac:dyDescent="0.3">
      <c r="A14" s="72"/>
      <c r="B14" s="35" t="s">
        <v>46</v>
      </c>
      <c r="C14" s="36">
        <v>5828416.2000000002</v>
      </c>
      <c r="D14" s="36">
        <v>5127963.92</v>
      </c>
      <c r="E14" s="37">
        <v>0.87982099999999996</v>
      </c>
      <c r="F14" s="36">
        <v>5085203.7</v>
      </c>
      <c r="G14" s="37">
        <v>0.87248499999999996</v>
      </c>
    </row>
    <row r="15" spans="1:7" ht="15.6" x14ac:dyDescent="0.3">
      <c r="A15" s="71">
        <v>3</v>
      </c>
      <c r="B15" s="38" t="s">
        <v>60</v>
      </c>
      <c r="C15" s="39">
        <v>35033915.530000001</v>
      </c>
      <c r="D15" s="39">
        <v>32862013.84</v>
      </c>
      <c r="E15" s="40">
        <v>0.93800600000000001</v>
      </c>
      <c r="F15" s="39">
        <v>32279684.039999999</v>
      </c>
      <c r="G15" s="40">
        <v>0.92138399999999998</v>
      </c>
    </row>
    <row r="16" spans="1:7" ht="15.6" x14ac:dyDescent="0.3">
      <c r="A16" s="72"/>
      <c r="B16" s="35" t="s">
        <v>61</v>
      </c>
      <c r="C16" s="36">
        <v>5097069.8600000003</v>
      </c>
      <c r="D16" s="36">
        <v>4888094.8600000003</v>
      </c>
      <c r="E16" s="37">
        <v>0.95900099999999999</v>
      </c>
      <c r="F16" s="36">
        <v>4888094.8600000003</v>
      </c>
      <c r="G16" s="37">
        <v>0.95900099999999999</v>
      </c>
    </row>
    <row r="17" spans="1:7" ht="15.6" x14ac:dyDescent="0.3">
      <c r="A17" s="72"/>
      <c r="B17" s="35" t="s">
        <v>67</v>
      </c>
      <c r="C17" s="36">
        <v>14285244.66</v>
      </c>
      <c r="D17" s="36">
        <v>13855179.970000001</v>
      </c>
      <c r="E17" s="37">
        <v>0.96989400000000003</v>
      </c>
      <c r="F17" s="36">
        <v>13496687.060000001</v>
      </c>
      <c r="G17" s="37">
        <v>0.94479900000000006</v>
      </c>
    </row>
    <row r="18" spans="1:7" ht="15.6" x14ac:dyDescent="0.3">
      <c r="A18" s="72"/>
      <c r="B18" s="35" t="s">
        <v>62</v>
      </c>
      <c r="C18" s="36">
        <v>209680.2</v>
      </c>
      <c r="D18" s="36">
        <v>202443.87</v>
      </c>
      <c r="E18" s="37">
        <v>0.96548900000000004</v>
      </c>
      <c r="F18" s="36">
        <v>196251.6</v>
      </c>
      <c r="G18" s="37">
        <v>0.93595700000000004</v>
      </c>
    </row>
    <row r="19" spans="1:7" ht="15.6" x14ac:dyDescent="0.3">
      <c r="A19" s="72"/>
      <c r="B19" s="35" t="s">
        <v>63</v>
      </c>
      <c r="C19" s="36">
        <v>1968352.55</v>
      </c>
      <c r="D19" s="36">
        <v>1785998.25</v>
      </c>
      <c r="E19" s="37">
        <v>0.90735699999999997</v>
      </c>
      <c r="F19" s="36">
        <v>1772080.34</v>
      </c>
      <c r="G19" s="37">
        <v>0.90028600000000003</v>
      </c>
    </row>
    <row r="20" spans="1:7" ht="15.6" x14ac:dyDescent="0.3">
      <c r="A20" s="72"/>
      <c r="B20" s="35" t="s">
        <v>64</v>
      </c>
      <c r="C20" s="36">
        <v>9358571.8699999992</v>
      </c>
      <c r="D20" s="36">
        <v>8570878.2599999998</v>
      </c>
      <c r="E20" s="37">
        <v>0.91583199999999998</v>
      </c>
      <c r="F20" s="36">
        <v>8370701.79</v>
      </c>
      <c r="G20" s="37">
        <v>0.89444199999999996</v>
      </c>
    </row>
    <row r="21" spans="1:7" ht="15.6" x14ac:dyDescent="0.3">
      <c r="A21" s="72"/>
      <c r="B21" s="35" t="s">
        <v>66</v>
      </c>
      <c r="C21" s="36">
        <v>3835903.12</v>
      </c>
      <c r="D21" s="36">
        <v>3319890.93</v>
      </c>
      <c r="E21" s="37">
        <v>0.86547799999999997</v>
      </c>
      <c r="F21" s="36">
        <v>3316406.93</v>
      </c>
      <c r="G21" s="37">
        <v>0.86456999999999995</v>
      </c>
    </row>
    <row r="22" spans="1:7" ht="15.6" x14ac:dyDescent="0.3">
      <c r="A22" s="72"/>
      <c r="B22" s="35" t="s">
        <v>65</v>
      </c>
      <c r="C22" s="36">
        <v>279093.27</v>
      </c>
      <c r="D22" s="36">
        <v>239527.7</v>
      </c>
      <c r="E22" s="37">
        <v>0.85823499999999997</v>
      </c>
      <c r="F22" s="36">
        <v>239461.46</v>
      </c>
      <c r="G22" s="37">
        <v>0.85799800000000004</v>
      </c>
    </row>
    <row r="23" spans="1:7" ht="15.6" x14ac:dyDescent="0.3">
      <c r="A23" s="71">
        <v>4</v>
      </c>
      <c r="B23" s="38" t="s">
        <v>97</v>
      </c>
      <c r="C23" s="39">
        <v>33393868.870000001</v>
      </c>
      <c r="D23" s="39">
        <v>30451429.010000002</v>
      </c>
      <c r="E23" s="40">
        <v>0.911887</v>
      </c>
      <c r="F23" s="39">
        <v>30324791.16</v>
      </c>
      <c r="G23" s="40">
        <v>0.90809499999999999</v>
      </c>
    </row>
    <row r="24" spans="1:7" ht="15.6" x14ac:dyDescent="0.3">
      <c r="A24" s="72"/>
      <c r="B24" s="35" t="s">
        <v>98</v>
      </c>
      <c r="C24" s="36">
        <v>2210512.15</v>
      </c>
      <c r="D24" s="36">
        <v>2119445.75</v>
      </c>
      <c r="E24" s="37">
        <v>0.95880299999999996</v>
      </c>
      <c r="F24" s="36">
        <v>2109266.7400000002</v>
      </c>
      <c r="G24" s="37">
        <v>0.95419799999999999</v>
      </c>
    </row>
    <row r="25" spans="1:7" ht="15.6" x14ac:dyDescent="0.3">
      <c r="A25" s="72"/>
      <c r="B25" s="35" t="s">
        <v>99</v>
      </c>
      <c r="C25" s="36">
        <v>1523184.52</v>
      </c>
      <c r="D25" s="36">
        <v>1445974.15</v>
      </c>
      <c r="E25" s="37">
        <v>0.94930999999999999</v>
      </c>
      <c r="F25" s="36">
        <v>1443400.58</v>
      </c>
      <c r="G25" s="37">
        <v>0.94762000000000002</v>
      </c>
    </row>
    <row r="26" spans="1:7" ht="15.6" x14ac:dyDescent="0.3">
      <c r="A26" s="72"/>
      <c r="B26" s="35" t="s">
        <v>100</v>
      </c>
      <c r="C26" s="36">
        <v>2208523.06</v>
      </c>
      <c r="D26" s="36">
        <v>2092264.4</v>
      </c>
      <c r="E26" s="37">
        <v>0.94735899999999995</v>
      </c>
      <c r="F26" s="36">
        <v>2077670.17</v>
      </c>
      <c r="G26" s="37">
        <v>0.940751</v>
      </c>
    </row>
    <row r="27" spans="1:7" ht="15.6" x14ac:dyDescent="0.3">
      <c r="A27" s="72"/>
      <c r="B27" s="35" t="s">
        <v>101</v>
      </c>
      <c r="C27" s="36">
        <v>2369054.4700000002</v>
      </c>
      <c r="D27" s="36">
        <v>2191239.85</v>
      </c>
      <c r="E27" s="37">
        <v>0.92494299999999996</v>
      </c>
      <c r="F27" s="36">
        <v>2187553.64</v>
      </c>
      <c r="G27" s="37">
        <v>0.92338699999999996</v>
      </c>
    </row>
    <row r="28" spans="1:7" ht="15.6" x14ac:dyDescent="0.3">
      <c r="A28" s="72"/>
      <c r="B28" s="35" t="s">
        <v>106</v>
      </c>
      <c r="C28" s="36">
        <v>3016001.26</v>
      </c>
      <c r="D28" s="36">
        <v>2813452.05</v>
      </c>
      <c r="E28" s="37">
        <v>0.93284199999999995</v>
      </c>
      <c r="F28" s="36">
        <v>2763402.56</v>
      </c>
      <c r="G28" s="37">
        <v>0.91624700000000003</v>
      </c>
    </row>
    <row r="29" spans="1:7" ht="15.6" x14ac:dyDescent="0.3">
      <c r="A29" s="72"/>
      <c r="B29" s="35" t="s">
        <v>103</v>
      </c>
      <c r="C29" s="36">
        <v>1359945.88</v>
      </c>
      <c r="D29" s="36">
        <v>1243803.07</v>
      </c>
      <c r="E29" s="37">
        <v>0.91459699999999999</v>
      </c>
      <c r="F29" s="36">
        <v>1241126.17</v>
      </c>
      <c r="G29" s="37">
        <v>0.91262900000000002</v>
      </c>
    </row>
    <row r="30" spans="1:7" ht="15.6" x14ac:dyDescent="0.3">
      <c r="A30" s="72"/>
      <c r="B30" s="35" t="s">
        <v>105</v>
      </c>
      <c r="C30" s="36">
        <v>1587746.43</v>
      </c>
      <c r="D30" s="36">
        <v>1437585.78</v>
      </c>
      <c r="E30" s="37">
        <v>0.90542500000000004</v>
      </c>
      <c r="F30" s="36">
        <v>1434582.15</v>
      </c>
      <c r="G30" s="37">
        <v>0.90353399999999995</v>
      </c>
    </row>
    <row r="31" spans="1:7" ht="15.6" x14ac:dyDescent="0.3">
      <c r="A31" s="72"/>
      <c r="B31" s="35" t="s">
        <v>104</v>
      </c>
      <c r="C31" s="36">
        <v>1909492.03</v>
      </c>
      <c r="D31" s="36">
        <v>1731915.3</v>
      </c>
      <c r="E31" s="37">
        <v>0.907003</v>
      </c>
      <c r="F31" s="36">
        <v>1723592.29</v>
      </c>
      <c r="G31" s="37">
        <v>0.902644</v>
      </c>
    </row>
    <row r="32" spans="1:7" ht="15.6" x14ac:dyDescent="0.3">
      <c r="A32" s="72"/>
      <c r="B32" s="35" t="s">
        <v>107</v>
      </c>
      <c r="C32" s="36">
        <v>13705653.6</v>
      </c>
      <c r="D32" s="36">
        <v>12287720.289999999</v>
      </c>
      <c r="E32" s="37">
        <v>0.89654400000000001</v>
      </c>
      <c r="F32" s="36">
        <v>12276287.439999999</v>
      </c>
      <c r="G32" s="37">
        <v>0.89571000000000001</v>
      </c>
    </row>
    <row r="33" spans="1:7" ht="15.6" x14ac:dyDescent="0.3">
      <c r="A33" s="72"/>
      <c r="B33" s="35" t="s">
        <v>102</v>
      </c>
      <c r="C33" s="36">
        <v>3503755.47</v>
      </c>
      <c r="D33" s="36">
        <v>3088028.37</v>
      </c>
      <c r="E33" s="37">
        <v>0.88134800000000002</v>
      </c>
      <c r="F33" s="36">
        <v>3067909.42</v>
      </c>
      <c r="G33" s="37">
        <v>0.875606</v>
      </c>
    </row>
    <row r="34" spans="1:7" ht="15.6" x14ac:dyDescent="0.3">
      <c r="A34" s="71">
        <v>5</v>
      </c>
      <c r="B34" s="38" t="s">
        <v>68</v>
      </c>
      <c r="C34" s="39">
        <v>26976317.25</v>
      </c>
      <c r="D34" s="39">
        <v>24627786.329999998</v>
      </c>
      <c r="E34" s="40">
        <v>0.912941</v>
      </c>
      <c r="F34" s="39">
        <v>24466893.859999999</v>
      </c>
      <c r="G34" s="40">
        <v>0.90697700000000003</v>
      </c>
    </row>
    <row r="35" spans="1:7" ht="15.6" x14ac:dyDescent="0.3">
      <c r="A35" s="72"/>
      <c r="B35" s="35" t="s">
        <v>69</v>
      </c>
      <c r="C35" s="36">
        <v>5856125.3700000001</v>
      </c>
      <c r="D35" s="36">
        <v>5451190.8899999997</v>
      </c>
      <c r="E35" s="37">
        <v>0.93085300000000004</v>
      </c>
      <c r="F35" s="36">
        <v>5437511.4400000004</v>
      </c>
      <c r="G35" s="37">
        <v>0.92851700000000004</v>
      </c>
    </row>
    <row r="36" spans="1:7" ht="15.6" x14ac:dyDescent="0.3">
      <c r="A36" s="72"/>
      <c r="B36" s="35" t="s">
        <v>71</v>
      </c>
      <c r="C36" s="36">
        <v>7759994.7599999998</v>
      </c>
      <c r="D36" s="36">
        <v>7206283.1900000004</v>
      </c>
      <c r="E36" s="37">
        <v>0.92864500000000005</v>
      </c>
      <c r="F36" s="36">
        <v>7187799.9199999999</v>
      </c>
      <c r="G36" s="37">
        <v>0.92626399999999998</v>
      </c>
    </row>
    <row r="37" spans="1:7" ht="15.6" x14ac:dyDescent="0.3">
      <c r="A37" s="72"/>
      <c r="B37" s="35" t="s">
        <v>70</v>
      </c>
      <c r="C37" s="36">
        <v>1901044.68</v>
      </c>
      <c r="D37" s="36">
        <v>1702180.28</v>
      </c>
      <c r="E37" s="37">
        <v>0.89539199999999997</v>
      </c>
      <c r="F37" s="36">
        <v>1700094.44</v>
      </c>
      <c r="G37" s="37">
        <v>0.89429499999999995</v>
      </c>
    </row>
    <row r="38" spans="1:7" ht="15.6" x14ac:dyDescent="0.3">
      <c r="A38" s="72"/>
      <c r="B38" s="35" t="s">
        <v>73</v>
      </c>
      <c r="C38" s="36">
        <v>2844936.6</v>
      </c>
      <c r="D38" s="36">
        <v>2579993.58</v>
      </c>
      <c r="E38" s="37">
        <v>0.90687200000000001</v>
      </c>
      <c r="F38" s="36">
        <v>2543724.4500000002</v>
      </c>
      <c r="G38" s="37">
        <v>0.894123</v>
      </c>
    </row>
    <row r="39" spans="1:7" ht="15.6" x14ac:dyDescent="0.3">
      <c r="A39" s="72"/>
      <c r="B39" s="35" t="s">
        <v>72</v>
      </c>
      <c r="C39" s="36">
        <v>8614215.8399999999</v>
      </c>
      <c r="D39" s="36">
        <v>7688138.3899999997</v>
      </c>
      <c r="E39" s="37">
        <v>0.89249400000000001</v>
      </c>
      <c r="F39" s="36">
        <v>7597763.6100000003</v>
      </c>
      <c r="G39" s="37">
        <v>0.88200299999999998</v>
      </c>
    </row>
    <row r="40" spans="1:7" ht="15.6" x14ac:dyDescent="0.3">
      <c r="A40" s="71">
        <v>6</v>
      </c>
      <c r="B40" s="38" t="s">
        <v>89</v>
      </c>
      <c r="C40" s="39">
        <v>27449524.77</v>
      </c>
      <c r="D40" s="39">
        <v>24735631.539999999</v>
      </c>
      <c r="E40" s="40">
        <v>0.90113200000000004</v>
      </c>
      <c r="F40" s="39">
        <v>24602815.989999998</v>
      </c>
      <c r="G40" s="40">
        <v>0.89629300000000001</v>
      </c>
    </row>
    <row r="41" spans="1:7" ht="15.6" x14ac:dyDescent="0.3">
      <c r="A41" s="72"/>
      <c r="B41" s="35" t="s">
        <v>91</v>
      </c>
      <c r="C41" s="36">
        <v>4993869.2</v>
      </c>
      <c r="D41" s="36">
        <v>4658597.8499999996</v>
      </c>
      <c r="E41" s="37">
        <v>0.932863</v>
      </c>
      <c r="F41" s="36">
        <v>4613279.79</v>
      </c>
      <c r="G41" s="37">
        <v>0.92378899999999997</v>
      </c>
    </row>
    <row r="42" spans="1:7" ht="15.6" x14ac:dyDescent="0.3">
      <c r="A42" s="72"/>
      <c r="B42" s="35" t="s">
        <v>92</v>
      </c>
      <c r="C42" s="36">
        <v>10511124.779999999</v>
      </c>
      <c r="D42" s="36">
        <v>9560082.5399999991</v>
      </c>
      <c r="E42" s="37">
        <v>0.90952</v>
      </c>
      <c r="F42" s="36">
        <v>9560082.5399999991</v>
      </c>
      <c r="G42" s="37">
        <v>0.90952</v>
      </c>
    </row>
    <row r="43" spans="1:7" ht="15.6" x14ac:dyDescent="0.3">
      <c r="A43" s="72"/>
      <c r="B43" s="35" t="s">
        <v>94</v>
      </c>
      <c r="C43" s="36">
        <v>5808721.0899999999</v>
      </c>
      <c r="D43" s="36">
        <v>5264778.5</v>
      </c>
      <c r="E43" s="37">
        <v>0.906358</v>
      </c>
      <c r="F43" s="36">
        <v>5195501.8</v>
      </c>
      <c r="G43" s="37">
        <v>0.89443099999999998</v>
      </c>
    </row>
    <row r="44" spans="1:7" ht="15.6" x14ac:dyDescent="0.3">
      <c r="A44" s="72"/>
      <c r="B44" s="35" t="s">
        <v>93</v>
      </c>
      <c r="C44" s="36">
        <v>3223963.45</v>
      </c>
      <c r="D44" s="36">
        <v>2795332.08</v>
      </c>
      <c r="E44" s="37">
        <v>0.86704800000000004</v>
      </c>
      <c r="F44" s="36">
        <v>2788584.96</v>
      </c>
      <c r="G44" s="37">
        <v>0.86495599999999995</v>
      </c>
    </row>
    <row r="45" spans="1:7" ht="15.6" x14ac:dyDescent="0.3">
      <c r="A45" s="72"/>
      <c r="B45" s="35" t="s">
        <v>96</v>
      </c>
      <c r="C45" s="36">
        <v>2185971.94</v>
      </c>
      <c r="D45" s="36">
        <v>1879078.95</v>
      </c>
      <c r="E45" s="37">
        <v>0.85960800000000004</v>
      </c>
      <c r="F45" s="36">
        <v>1867605.28</v>
      </c>
      <c r="G45" s="37">
        <v>0.85435899999999998</v>
      </c>
    </row>
    <row r="46" spans="1:7" ht="15.6" x14ac:dyDescent="0.3">
      <c r="A46" s="72"/>
      <c r="B46" s="35" t="s">
        <v>95</v>
      </c>
      <c r="C46" s="36">
        <v>725874.31</v>
      </c>
      <c r="D46" s="36">
        <v>577761.62</v>
      </c>
      <c r="E46" s="37">
        <v>0.79595300000000002</v>
      </c>
      <c r="F46" s="36">
        <v>577761.62</v>
      </c>
      <c r="G46" s="37">
        <v>0.79595300000000002</v>
      </c>
    </row>
    <row r="47" spans="1:7" ht="15.6" x14ac:dyDescent="0.3">
      <c r="A47" s="71">
        <v>7</v>
      </c>
      <c r="B47" s="38" t="s">
        <v>74</v>
      </c>
      <c r="C47" s="39">
        <v>4216426</v>
      </c>
      <c r="D47" s="39">
        <v>3808098.15</v>
      </c>
      <c r="E47" s="40">
        <v>0.90315800000000002</v>
      </c>
      <c r="F47" s="39">
        <v>3768577.59</v>
      </c>
      <c r="G47" s="40">
        <v>0.89378500000000005</v>
      </c>
    </row>
    <row r="48" spans="1:7" ht="15.6" x14ac:dyDescent="0.3">
      <c r="A48" s="72"/>
      <c r="B48" s="35" t="s">
        <v>75</v>
      </c>
      <c r="C48" s="36">
        <v>862284.04</v>
      </c>
      <c r="D48" s="36">
        <v>796468.24</v>
      </c>
      <c r="E48" s="37">
        <v>0.92367299999999997</v>
      </c>
      <c r="F48" s="36">
        <v>796468.24</v>
      </c>
      <c r="G48" s="37">
        <v>0.92367299999999997</v>
      </c>
    </row>
    <row r="49" spans="1:7" ht="15.6" x14ac:dyDescent="0.3">
      <c r="A49" s="72"/>
      <c r="B49" s="35" t="s">
        <v>76</v>
      </c>
      <c r="C49" s="36">
        <v>3354141.96</v>
      </c>
      <c r="D49" s="36">
        <v>3011629.91</v>
      </c>
      <c r="E49" s="37">
        <v>0.89788400000000002</v>
      </c>
      <c r="F49" s="36">
        <v>2972109.35</v>
      </c>
      <c r="G49" s="37">
        <v>0.88610100000000003</v>
      </c>
    </row>
    <row r="50" spans="1:7" ht="15.6" x14ac:dyDescent="0.3">
      <c r="A50" s="71">
        <v>8</v>
      </c>
      <c r="B50" s="38" t="s">
        <v>53</v>
      </c>
      <c r="C50" s="39">
        <v>4558438.4000000004</v>
      </c>
      <c r="D50" s="39">
        <v>4066019.89</v>
      </c>
      <c r="E50" s="40">
        <v>0.89197599999999999</v>
      </c>
      <c r="F50" s="39">
        <v>4066019.89</v>
      </c>
      <c r="G50" s="40">
        <v>0.89197599999999999</v>
      </c>
    </row>
    <row r="51" spans="1:7" ht="15.6" x14ac:dyDescent="0.3">
      <c r="A51" s="72"/>
      <c r="B51" s="35" t="s">
        <v>56</v>
      </c>
      <c r="C51" s="36">
        <v>4558438.4000000004</v>
      </c>
      <c r="D51" s="36">
        <v>4066019.89</v>
      </c>
      <c r="E51" s="37">
        <v>0.89197599999999999</v>
      </c>
      <c r="F51" s="36">
        <v>4066019.89</v>
      </c>
      <c r="G51" s="37">
        <v>0.89197599999999999</v>
      </c>
    </row>
    <row r="52" spans="1:7" ht="15.6" x14ac:dyDescent="0.3">
      <c r="A52" s="71">
        <v>9</v>
      </c>
      <c r="B52" s="38" t="s">
        <v>57</v>
      </c>
      <c r="C52" s="39">
        <v>1711554.34</v>
      </c>
      <c r="D52" s="39">
        <v>1518810.26</v>
      </c>
      <c r="E52" s="40">
        <v>0.88738700000000004</v>
      </c>
      <c r="F52" s="39">
        <v>1518240.26</v>
      </c>
      <c r="G52" s="40">
        <v>0.88705299999999998</v>
      </c>
    </row>
    <row r="53" spans="1:7" ht="15.6" x14ac:dyDescent="0.3">
      <c r="A53" s="72"/>
      <c r="B53" s="35" t="s">
        <v>58</v>
      </c>
      <c r="C53" s="36">
        <v>1220653.9099999999</v>
      </c>
      <c r="D53" s="36">
        <v>1117955.83</v>
      </c>
      <c r="E53" s="37">
        <v>0.91586599999999996</v>
      </c>
      <c r="F53" s="36">
        <v>1117385.83</v>
      </c>
      <c r="G53" s="37">
        <v>0.91539899999999996</v>
      </c>
    </row>
    <row r="54" spans="1:7" ht="15.6" x14ac:dyDescent="0.3">
      <c r="A54" s="72"/>
      <c r="B54" s="35" t="s">
        <v>59</v>
      </c>
      <c r="C54" s="36">
        <v>490900.43</v>
      </c>
      <c r="D54" s="36">
        <v>400854.43</v>
      </c>
      <c r="E54" s="37">
        <v>0.81657000000000002</v>
      </c>
      <c r="F54" s="36">
        <v>400854.43</v>
      </c>
      <c r="G54" s="37">
        <v>0.81657000000000002</v>
      </c>
    </row>
    <row r="55" spans="1:7" ht="15.6" x14ac:dyDescent="0.3">
      <c r="A55" s="71">
        <v>10</v>
      </c>
      <c r="B55" s="38" t="s">
        <v>109</v>
      </c>
      <c r="C55" s="39">
        <v>149950266.06999999</v>
      </c>
      <c r="D55" s="39">
        <v>137320402.49000001</v>
      </c>
      <c r="E55" s="40">
        <v>0.91577299999999995</v>
      </c>
      <c r="F55" s="39">
        <v>133009396.53</v>
      </c>
      <c r="G55" s="40">
        <v>0.88702300000000001</v>
      </c>
    </row>
    <row r="56" spans="1:7" ht="15.6" x14ac:dyDescent="0.3">
      <c r="A56" s="72"/>
      <c r="B56" s="35" t="s">
        <v>110</v>
      </c>
      <c r="C56" s="36">
        <v>30797784.09</v>
      </c>
      <c r="D56" s="36">
        <v>29101481.550000001</v>
      </c>
      <c r="E56" s="37">
        <v>0.94492100000000001</v>
      </c>
      <c r="F56" s="36">
        <v>28579222.920000002</v>
      </c>
      <c r="G56" s="37">
        <v>0.92796400000000001</v>
      </c>
    </row>
    <row r="57" spans="1:7" ht="15.6" x14ac:dyDescent="0.3">
      <c r="A57" s="72"/>
      <c r="B57" s="35" t="s">
        <v>114</v>
      </c>
      <c r="C57" s="36">
        <v>1867667.48</v>
      </c>
      <c r="D57" s="36">
        <v>1704556.39</v>
      </c>
      <c r="E57" s="37">
        <v>0.91266599999999998</v>
      </c>
      <c r="F57" s="36">
        <v>1699046.98</v>
      </c>
      <c r="G57" s="37">
        <v>0.90971599999999997</v>
      </c>
    </row>
    <row r="58" spans="1:7" ht="15.6" x14ac:dyDescent="0.3">
      <c r="A58" s="72"/>
      <c r="B58" s="35" t="s">
        <v>113</v>
      </c>
      <c r="C58" s="36">
        <v>58902183.630000003</v>
      </c>
      <c r="D58" s="36">
        <v>54443043.240000002</v>
      </c>
      <c r="E58" s="37">
        <v>0.92429600000000001</v>
      </c>
      <c r="F58" s="36">
        <v>53277740.93</v>
      </c>
      <c r="G58" s="37">
        <v>0.90451199999999998</v>
      </c>
    </row>
    <row r="59" spans="1:7" ht="15.6" x14ac:dyDescent="0.3">
      <c r="A59" s="72"/>
      <c r="B59" s="35" t="s">
        <v>111</v>
      </c>
      <c r="C59" s="36">
        <v>46266393.130000003</v>
      </c>
      <c r="D59" s="36">
        <v>41812619.740000002</v>
      </c>
      <c r="E59" s="37">
        <v>0.90373599999999998</v>
      </c>
      <c r="F59" s="36">
        <v>40589141.299999997</v>
      </c>
      <c r="G59" s="37">
        <v>0.87729199999999996</v>
      </c>
    </row>
    <row r="60" spans="1:7" ht="15.6" x14ac:dyDescent="0.3">
      <c r="A60" s="72"/>
      <c r="B60" s="35" t="s">
        <v>112</v>
      </c>
      <c r="C60" s="36">
        <v>12116237.74</v>
      </c>
      <c r="D60" s="36">
        <v>10258701.57</v>
      </c>
      <c r="E60" s="37">
        <v>0.84669000000000005</v>
      </c>
      <c r="F60" s="36">
        <v>8864244.4000000004</v>
      </c>
      <c r="G60" s="37">
        <v>0.73160000000000003</v>
      </c>
    </row>
    <row r="61" spans="1:7" ht="15.6" x14ac:dyDescent="0.3">
      <c r="A61" s="71">
        <v>11</v>
      </c>
      <c r="B61" s="38" t="s">
        <v>77</v>
      </c>
      <c r="C61" s="39">
        <v>30791503.98</v>
      </c>
      <c r="D61" s="39">
        <v>27525422.129999999</v>
      </c>
      <c r="E61" s="40">
        <v>0.89392899999999997</v>
      </c>
      <c r="F61" s="39">
        <v>27000237.91</v>
      </c>
      <c r="G61" s="40">
        <v>0.87687300000000001</v>
      </c>
    </row>
    <row r="62" spans="1:7" ht="15.6" x14ac:dyDescent="0.3">
      <c r="A62" s="72"/>
      <c r="B62" s="35" t="s">
        <v>78</v>
      </c>
      <c r="C62" s="36">
        <v>2823771.4</v>
      </c>
      <c r="D62" s="36">
        <v>2678612.83</v>
      </c>
      <c r="E62" s="37">
        <v>0.94859400000000005</v>
      </c>
      <c r="F62" s="36">
        <v>2656681.0499999998</v>
      </c>
      <c r="G62" s="37">
        <v>0.94082699999999997</v>
      </c>
    </row>
    <row r="63" spans="1:7" ht="15.6" x14ac:dyDescent="0.3">
      <c r="A63" s="72"/>
      <c r="B63" s="35" t="s">
        <v>82</v>
      </c>
      <c r="C63" s="36">
        <v>4009147.94</v>
      </c>
      <c r="D63" s="36">
        <v>3773847.79</v>
      </c>
      <c r="E63" s="37">
        <v>0.94130899999999995</v>
      </c>
      <c r="F63" s="36">
        <v>3736491.53</v>
      </c>
      <c r="G63" s="37">
        <v>0.93199100000000001</v>
      </c>
    </row>
    <row r="64" spans="1:7" ht="15.6" x14ac:dyDescent="0.3">
      <c r="A64" s="72"/>
      <c r="B64" s="35" t="s">
        <v>79</v>
      </c>
      <c r="C64" s="36">
        <v>3203208.36</v>
      </c>
      <c r="D64" s="36">
        <v>2990400.48</v>
      </c>
      <c r="E64" s="37">
        <v>0.93356399999999995</v>
      </c>
      <c r="F64" s="36">
        <v>2954603.45</v>
      </c>
      <c r="G64" s="37">
        <v>0.92238900000000001</v>
      </c>
    </row>
    <row r="65" spans="1:7" ht="15.6" x14ac:dyDescent="0.3">
      <c r="A65" s="72"/>
      <c r="B65" s="35" t="s">
        <v>80</v>
      </c>
      <c r="C65" s="36">
        <v>3306577.9</v>
      </c>
      <c r="D65" s="36">
        <v>3072256.18</v>
      </c>
      <c r="E65" s="37">
        <v>0.92913500000000004</v>
      </c>
      <c r="F65" s="36">
        <v>3017033.16</v>
      </c>
      <c r="G65" s="37">
        <v>0.91243399999999997</v>
      </c>
    </row>
    <row r="66" spans="1:7" ht="15.6" x14ac:dyDescent="0.3">
      <c r="A66" s="72"/>
      <c r="B66" s="35" t="s">
        <v>84</v>
      </c>
      <c r="C66" s="36">
        <v>2698784.03</v>
      </c>
      <c r="D66" s="36">
        <v>2419078.0299999998</v>
      </c>
      <c r="E66" s="37">
        <v>0.89635900000000002</v>
      </c>
      <c r="F66" s="36">
        <v>2393316.02</v>
      </c>
      <c r="G66" s="37">
        <v>0.88681299999999996</v>
      </c>
    </row>
    <row r="67" spans="1:7" ht="15.6" x14ac:dyDescent="0.3">
      <c r="A67" s="72"/>
      <c r="B67" s="35" t="s">
        <v>81</v>
      </c>
      <c r="C67" s="36">
        <v>3389786.87</v>
      </c>
      <c r="D67" s="36">
        <v>3003156.83</v>
      </c>
      <c r="E67" s="37">
        <v>0.88594300000000004</v>
      </c>
      <c r="F67" s="36">
        <v>2959750.81</v>
      </c>
      <c r="G67" s="37">
        <v>0.87313799999999997</v>
      </c>
    </row>
    <row r="68" spans="1:7" ht="15.6" x14ac:dyDescent="0.3">
      <c r="A68" s="72"/>
      <c r="B68" s="35" t="s">
        <v>88</v>
      </c>
      <c r="C68" s="36">
        <v>1427155.11</v>
      </c>
      <c r="D68" s="36">
        <v>1213027.46</v>
      </c>
      <c r="E68" s="37">
        <v>0.849962</v>
      </c>
      <c r="F68" s="36">
        <v>1213027.46</v>
      </c>
      <c r="G68" s="37">
        <v>0.849962</v>
      </c>
    </row>
    <row r="69" spans="1:7" ht="15.6" x14ac:dyDescent="0.3">
      <c r="A69" s="72"/>
      <c r="B69" s="35" t="s">
        <v>85</v>
      </c>
      <c r="C69" s="36">
        <v>1328678.73</v>
      </c>
      <c r="D69" s="36">
        <v>1169047.07</v>
      </c>
      <c r="E69" s="37">
        <v>0.879857</v>
      </c>
      <c r="F69" s="36">
        <v>1121709.57</v>
      </c>
      <c r="G69" s="37">
        <v>0.84422900000000001</v>
      </c>
    </row>
    <row r="70" spans="1:7" ht="15.6" x14ac:dyDescent="0.3">
      <c r="A70" s="72"/>
      <c r="B70" s="35" t="s">
        <v>86</v>
      </c>
      <c r="C70" s="36">
        <v>3498620.25</v>
      </c>
      <c r="D70" s="36">
        <v>3186026.99</v>
      </c>
      <c r="E70" s="37">
        <v>0.91065200000000002</v>
      </c>
      <c r="F70" s="36">
        <v>2940210.25</v>
      </c>
      <c r="G70" s="37">
        <v>0.840391</v>
      </c>
    </row>
    <row r="71" spans="1:7" ht="15.6" x14ac:dyDescent="0.3">
      <c r="A71" s="72"/>
      <c r="B71" s="35" t="s">
        <v>83</v>
      </c>
      <c r="C71" s="36">
        <v>3945456.38</v>
      </c>
      <c r="D71" s="36">
        <v>3312328.81</v>
      </c>
      <c r="E71" s="37">
        <v>0.83953</v>
      </c>
      <c r="F71" s="36">
        <v>3302258.63</v>
      </c>
      <c r="G71" s="37">
        <v>0.836978</v>
      </c>
    </row>
    <row r="72" spans="1:7" ht="15.6" x14ac:dyDescent="0.3">
      <c r="A72" s="72"/>
      <c r="B72" s="35" t="s">
        <v>87</v>
      </c>
      <c r="C72" s="36">
        <v>1160317.01</v>
      </c>
      <c r="D72" s="36">
        <v>707639.66</v>
      </c>
      <c r="E72" s="37">
        <v>0.60986799999999997</v>
      </c>
      <c r="F72" s="36">
        <v>705155.98</v>
      </c>
      <c r="G72" s="37">
        <v>0.60772700000000002</v>
      </c>
    </row>
    <row r="73" spans="1:7" ht="15.6" x14ac:dyDescent="0.3">
      <c r="A73" s="71">
        <v>12</v>
      </c>
      <c r="B73" s="38" t="s">
        <v>127</v>
      </c>
      <c r="C73" s="39">
        <v>4406045.93</v>
      </c>
      <c r="D73" s="39">
        <v>4014254</v>
      </c>
      <c r="E73" s="40">
        <v>0.91107899999999997</v>
      </c>
      <c r="F73" s="39">
        <v>3811305.21</v>
      </c>
      <c r="G73" s="40">
        <v>0.86501700000000004</v>
      </c>
    </row>
    <row r="74" spans="1:7" ht="15.6" x14ac:dyDescent="0.3">
      <c r="A74" s="72"/>
      <c r="B74" s="35" t="s">
        <v>128</v>
      </c>
      <c r="C74" s="36">
        <v>4406045.93</v>
      </c>
      <c r="D74" s="36">
        <v>4014254</v>
      </c>
      <c r="E74" s="37">
        <v>0.91107899999999997</v>
      </c>
      <c r="F74" s="36">
        <v>3811305.21</v>
      </c>
      <c r="G74" s="37">
        <v>0.86501700000000004</v>
      </c>
    </row>
    <row r="75" spans="1:7" ht="15.6" x14ac:dyDescent="0.3">
      <c r="A75" s="71">
        <v>13</v>
      </c>
      <c r="B75" s="38" t="s">
        <v>122</v>
      </c>
      <c r="C75" s="39">
        <v>16542048.58</v>
      </c>
      <c r="D75" s="39">
        <v>14242559.720000001</v>
      </c>
      <c r="E75" s="40">
        <v>0.86099099999999995</v>
      </c>
      <c r="F75" s="39">
        <v>14116347.189999999</v>
      </c>
      <c r="G75" s="40">
        <v>0.85336100000000004</v>
      </c>
    </row>
    <row r="76" spans="1:7" ht="15.6" x14ac:dyDescent="0.3">
      <c r="A76" s="72"/>
      <c r="B76" s="35" t="s">
        <v>124</v>
      </c>
      <c r="C76" s="36">
        <v>6680530.29</v>
      </c>
      <c r="D76" s="36">
        <v>6246913.8899999997</v>
      </c>
      <c r="E76" s="37">
        <v>0.93509299999999995</v>
      </c>
      <c r="F76" s="36">
        <v>6237111.9100000001</v>
      </c>
      <c r="G76" s="37">
        <v>0.93362500000000004</v>
      </c>
    </row>
    <row r="77" spans="1:7" ht="15.6" x14ac:dyDescent="0.3">
      <c r="A77" s="72"/>
      <c r="B77" s="35" t="s">
        <v>123</v>
      </c>
      <c r="C77" s="36">
        <v>965029.27</v>
      </c>
      <c r="D77" s="36">
        <v>892661.54</v>
      </c>
      <c r="E77" s="37">
        <v>0.92501</v>
      </c>
      <c r="F77" s="36">
        <v>892661.54</v>
      </c>
      <c r="G77" s="37">
        <v>0.92501</v>
      </c>
    </row>
    <row r="78" spans="1:7" ht="15.6" x14ac:dyDescent="0.3">
      <c r="A78" s="72"/>
      <c r="B78" s="35" t="s">
        <v>125</v>
      </c>
      <c r="C78" s="36">
        <v>4176211.6</v>
      </c>
      <c r="D78" s="36">
        <v>3801869.72</v>
      </c>
      <c r="E78" s="37">
        <v>0.91036300000000003</v>
      </c>
      <c r="F78" s="36">
        <v>3737897.05</v>
      </c>
      <c r="G78" s="37">
        <v>0.89504499999999998</v>
      </c>
    </row>
    <row r="79" spans="1:7" ht="15.6" x14ac:dyDescent="0.3">
      <c r="A79" s="72"/>
      <c r="B79" s="35" t="s">
        <v>126</v>
      </c>
      <c r="C79" s="36">
        <v>4720277.42</v>
      </c>
      <c r="D79" s="36">
        <v>3301114.57</v>
      </c>
      <c r="E79" s="37">
        <v>0.69934799999999997</v>
      </c>
      <c r="F79" s="36">
        <v>3248676.69</v>
      </c>
      <c r="G79" s="37">
        <v>0.68823900000000005</v>
      </c>
    </row>
    <row r="80" spans="1:7" ht="15.6" x14ac:dyDescent="0.3">
      <c r="A80" s="71">
        <v>14</v>
      </c>
      <c r="B80" s="38" t="s">
        <v>115</v>
      </c>
      <c r="C80" s="39">
        <v>79161006.230000004</v>
      </c>
      <c r="D80" s="39">
        <v>65689067.789999999</v>
      </c>
      <c r="E80" s="40">
        <v>0.829816</v>
      </c>
      <c r="F80" s="39">
        <v>64819913.130000003</v>
      </c>
      <c r="G80" s="40">
        <v>0.81883600000000001</v>
      </c>
    </row>
    <row r="81" spans="1:7" ht="15.6" x14ac:dyDescent="0.3">
      <c r="A81" s="72"/>
      <c r="B81" s="35" t="s">
        <v>116</v>
      </c>
      <c r="C81" s="36">
        <v>2956539.86</v>
      </c>
      <c r="D81" s="36">
        <v>2690495.21</v>
      </c>
      <c r="E81" s="37">
        <v>0.91001500000000002</v>
      </c>
      <c r="F81" s="36">
        <v>2688870.21</v>
      </c>
      <c r="G81" s="37">
        <v>0.90946499999999997</v>
      </c>
    </row>
    <row r="82" spans="1:7" ht="15.6" x14ac:dyDescent="0.3">
      <c r="A82" s="72"/>
      <c r="B82" s="35" t="s">
        <v>119</v>
      </c>
      <c r="C82" s="36">
        <v>3597501.9</v>
      </c>
      <c r="D82" s="36">
        <v>3243313.93</v>
      </c>
      <c r="E82" s="37">
        <v>0.90154599999999996</v>
      </c>
      <c r="F82" s="36">
        <v>3198416.27</v>
      </c>
      <c r="G82" s="37">
        <v>0.88906600000000002</v>
      </c>
    </row>
    <row r="83" spans="1:7" ht="15.6" x14ac:dyDescent="0.3">
      <c r="A83" s="72"/>
      <c r="B83" s="35" t="s">
        <v>117</v>
      </c>
      <c r="C83" s="36">
        <v>22533517.210000001</v>
      </c>
      <c r="D83" s="36">
        <v>19559335.190000001</v>
      </c>
      <c r="E83" s="37">
        <v>0.86801099999999998</v>
      </c>
      <c r="F83" s="36">
        <v>19407547.359999999</v>
      </c>
      <c r="G83" s="37">
        <v>0.86127500000000001</v>
      </c>
    </row>
    <row r="84" spans="1:7" ht="15.6" x14ac:dyDescent="0.3">
      <c r="A84" s="72"/>
      <c r="B84" s="35" t="s">
        <v>118</v>
      </c>
      <c r="C84" s="36">
        <v>50073447.259999998</v>
      </c>
      <c r="D84" s="36">
        <v>40195923.460000001</v>
      </c>
      <c r="E84" s="37">
        <v>0.80273899999999998</v>
      </c>
      <c r="F84" s="36">
        <v>39525079.289999999</v>
      </c>
      <c r="G84" s="37">
        <v>0.78934199999999999</v>
      </c>
    </row>
    <row r="85" spans="1:7" ht="15.6" x14ac:dyDescent="0.3">
      <c r="A85" s="71">
        <v>15</v>
      </c>
      <c r="B85" s="38" t="s">
        <v>120</v>
      </c>
      <c r="C85" s="39">
        <v>4669203.49</v>
      </c>
      <c r="D85" s="39">
        <v>4084645.76</v>
      </c>
      <c r="E85" s="40">
        <v>0.87480599999999997</v>
      </c>
      <c r="F85" s="39">
        <v>3260718.63</v>
      </c>
      <c r="G85" s="40">
        <v>0.69834600000000002</v>
      </c>
    </row>
    <row r="86" spans="1:7" ht="15.6" x14ac:dyDescent="0.3">
      <c r="A86" s="72"/>
      <c r="B86" s="35" t="s">
        <v>121</v>
      </c>
      <c r="C86" s="36">
        <v>4669203.49</v>
      </c>
      <c r="D86" s="36">
        <v>4084645.76</v>
      </c>
      <c r="E86" s="37">
        <v>0.87480599999999997</v>
      </c>
      <c r="F86" s="36">
        <v>3260718.63</v>
      </c>
      <c r="G86" s="37">
        <v>0.69834600000000002</v>
      </c>
    </row>
    <row r="87" spans="1:7" x14ac:dyDescent="0.3">
      <c r="A87" s="73" t="s">
        <v>129</v>
      </c>
      <c r="B87" s="74"/>
      <c r="C87" s="41">
        <v>778866395.01999998</v>
      </c>
      <c r="D87" s="41">
        <v>721650622.26999998</v>
      </c>
      <c r="E87" s="42">
        <v>0.92654000000000003</v>
      </c>
      <c r="F87" s="41">
        <v>709295072.65999997</v>
      </c>
      <c r="G87" s="42">
        <v>0.91067600000000004</v>
      </c>
    </row>
    <row r="88" spans="1:7" ht="6.9" customHeight="1" x14ac:dyDescent="0.3"/>
    <row r="89" spans="1:7" ht="6.9" customHeight="1" x14ac:dyDescent="0.3"/>
    <row r="90" spans="1:7" x14ac:dyDescent="0.3"/>
    <row r="91" spans="1:7" ht="15.6" x14ac:dyDescent="0.3">
      <c r="A91" s="43"/>
      <c r="B91" s="43"/>
      <c r="C91" s="43"/>
      <c r="D91" s="43"/>
      <c r="E91" s="43"/>
      <c r="F91" s="43"/>
      <c r="G91" s="43"/>
    </row>
    <row r="92" spans="1:7" x14ac:dyDescent="0.3">
      <c r="A92" s="75"/>
      <c r="B92" s="69"/>
      <c r="C92" s="69"/>
      <c r="D92" s="69"/>
      <c r="E92" s="69"/>
      <c r="F92" s="69"/>
      <c r="G92" s="69"/>
    </row>
    <row r="93" spans="1:7" ht="15.6" x14ac:dyDescent="0.3">
      <c r="A93" s="70" t="s">
        <v>130</v>
      </c>
      <c r="B93" s="76"/>
      <c r="C93" s="76"/>
      <c r="D93" s="76"/>
      <c r="E93" s="76"/>
      <c r="F93" s="76"/>
      <c r="G93" s="76"/>
    </row>
    <row r="94" spans="1:7" ht="15.6" x14ac:dyDescent="0.3">
      <c r="A94" s="70" t="s">
        <v>139</v>
      </c>
      <c r="B94" s="76"/>
      <c r="C94" s="76"/>
      <c r="D94" s="76"/>
      <c r="E94" s="76"/>
      <c r="F94" s="76"/>
      <c r="G94" s="76"/>
    </row>
    <row r="95" spans="1:7" ht="39.6" x14ac:dyDescent="0.3">
      <c r="A95" s="34" t="s">
        <v>131</v>
      </c>
      <c r="B95" s="34" t="s">
        <v>132</v>
      </c>
      <c r="C95" s="33" t="s">
        <v>18</v>
      </c>
      <c r="D95" s="33" t="s">
        <v>19</v>
      </c>
      <c r="E95" s="33" t="s">
        <v>43</v>
      </c>
      <c r="F95" s="33" t="s">
        <v>21</v>
      </c>
      <c r="G95" s="33" t="s">
        <v>44</v>
      </c>
    </row>
    <row r="96" spans="1:7" ht="15.6" x14ac:dyDescent="0.3">
      <c r="A96" s="44">
        <v>1</v>
      </c>
      <c r="B96" s="35" t="s">
        <v>47</v>
      </c>
      <c r="C96" s="36">
        <v>204317063.06</v>
      </c>
      <c r="D96" s="36">
        <v>197696619.41999999</v>
      </c>
      <c r="E96" s="37">
        <v>0.96759700000000004</v>
      </c>
      <c r="F96" s="36">
        <v>196019783</v>
      </c>
      <c r="G96" s="37">
        <v>0.95938999999999997</v>
      </c>
    </row>
    <row r="97" spans="1:7" ht="15.6" x14ac:dyDescent="0.3">
      <c r="A97" s="44">
        <v>2</v>
      </c>
      <c r="B97" s="35" t="s">
        <v>45</v>
      </c>
      <c r="C97" s="36">
        <v>155689212.52000001</v>
      </c>
      <c r="D97" s="36">
        <v>149007861.94</v>
      </c>
      <c r="E97" s="37">
        <v>0.95708499999999996</v>
      </c>
      <c r="F97" s="36">
        <v>146230348.27000001</v>
      </c>
      <c r="G97" s="37">
        <v>0.939245</v>
      </c>
    </row>
    <row r="98" spans="1:7" ht="15.6" x14ac:dyDescent="0.3">
      <c r="A98" s="44">
        <v>3</v>
      </c>
      <c r="B98" s="35" t="s">
        <v>60</v>
      </c>
      <c r="C98" s="36">
        <v>35033915.530000001</v>
      </c>
      <c r="D98" s="36">
        <v>32862013.84</v>
      </c>
      <c r="E98" s="37">
        <v>0.93800600000000001</v>
      </c>
      <c r="F98" s="36">
        <v>32279684.039999999</v>
      </c>
      <c r="G98" s="37">
        <v>0.92138399999999998</v>
      </c>
    </row>
    <row r="99" spans="1:7" ht="15.6" x14ac:dyDescent="0.3">
      <c r="A99" s="44">
        <v>4</v>
      </c>
      <c r="B99" s="35" t="s">
        <v>97</v>
      </c>
      <c r="C99" s="36">
        <v>33393868.870000001</v>
      </c>
      <c r="D99" s="36">
        <v>30451429.010000002</v>
      </c>
      <c r="E99" s="37">
        <v>0.911887</v>
      </c>
      <c r="F99" s="36">
        <v>30324791.16</v>
      </c>
      <c r="G99" s="37">
        <v>0.90809499999999999</v>
      </c>
    </row>
    <row r="100" spans="1:7" ht="15.6" x14ac:dyDescent="0.3">
      <c r="A100" s="44">
        <v>5</v>
      </c>
      <c r="B100" s="35" t="s">
        <v>68</v>
      </c>
      <c r="C100" s="36">
        <v>26976317.25</v>
      </c>
      <c r="D100" s="36">
        <v>24627786.329999998</v>
      </c>
      <c r="E100" s="37">
        <v>0.912941</v>
      </c>
      <c r="F100" s="36">
        <v>24466893.859999999</v>
      </c>
      <c r="G100" s="37">
        <v>0.90697700000000003</v>
      </c>
    </row>
    <row r="101" spans="1:7" ht="15.6" x14ac:dyDescent="0.3">
      <c r="A101" s="44">
        <v>6</v>
      </c>
      <c r="B101" s="35" t="s">
        <v>89</v>
      </c>
      <c r="C101" s="36">
        <v>27449524.77</v>
      </c>
      <c r="D101" s="36">
        <v>24735631.539999999</v>
      </c>
      <c r="E101" s="37">
        <v>0.90113200000000004</v>
      </c>
      <c r="F101" s="36">
        <v>24602815.989999998</v>
      </c>
      <c r="G101" s="37">
        <v>0.89629300000000001</v>
      </c>
    </row>
    <row r="102" spans="1:7" ht="15.6" x14ac:dyDescent="0.3">
      <c r="A102" s="44">
        <v>7</v>
      </c>
      <c r="B102" s="35" t="s">
        <v>74</v>
      </c>
      <c r="C102" s="36">
        <v>4216426</v>
      </c>
      <c r="D102" s="36">
        <v>3808098.15</v>
      </c>
      <c r="E102" s="37">
        <v>0.90315800000000002</v>
      </c>
      <c r="F102" s="36">
        <v>3768577.59</v>
      </c>
      <c r="G102" s="37">
        <v>0.89378500000000005</v>
      </c>
    </row>
    <row r="103" spans="1:7" ht="15.6" x14ac:dyDescent="0.3">
      <c r="A103" s="44">
        <v>8</v>
      </c>
      <c r="B103" s="35" t="s">
        <v>53</v>
      </c>
      <c r="C103" s="36">
        <v>4558438.4000000004</v>
      </c>
      <c r="D103" s="36">
        <v>4066019.89</v>
      </c>
      <c r="E103" s="37">
        <v>0.89197599999999999</v>
      </c>
      <c r="F103" s="36">
        <v>4066019.89</v>
      </c>
      <c r="G103" s="37">
        <v>0.89197599999999999</v>
      </c>
    </row>
    <row r="104" spans="1:7" ht="15.6" x14ac:dyDescent="0.3">
      <c r="A104" s="44">
        <v>9</v>
      </c>
      <c r="B104" s="35" t="s">
        <v>57</v>
      </c>
      <c r="C104" s="36">
        <v>1711554.34</v>
      </c>
      <c r="D104" s="36">
        <v>1518810.26</v>
      </c>
      <c r="E104" s="37">
        <v>0.88738700000000004</v>
      </c>
      <c r="F104" s="36">
        <v>1518240.26</v>
      </c>
      <c r="G104" s="37">
        <v>0.88705299999999998</v>
      </c>
    </row>
    <row r="105" spans="1:7" ht="15.6" x14ac:dyDescent="0.3">
      <c r="A105" s="44">
        <v>10</v>
      </c>
      <c r="B105" s="35" t="s">
        <v>109</v>
      </c>
      <c r="C105" s="36">
        <v>149950266.06999999</v>
      </c>
      <c r="D105" s="36">
        <v>137320402.49000001</v>
      </c>
      <c r="E105" s="37">
        <v>0.91577299999999995</v>
      </c>
      <c r="F105" s="36">
        <v>133009396.53</v>
      </c>
      <c r="G105" s="37">
        <v>0.88702300000000001</v>
      </c>
    </row>
    <row r="106" spans="1:7" ht="15.6" x14ac:dyDescent="0.3">
      <c r="A106" s="44">
        <v>11</v>
      </c>
      <c r="B106" s="35" t="s">
        <v>77</v>
      </c>
      <c r="C106" s="36">
        <v>30791503.98</v>
      </c>
      <c r="D106" s="36">
        <v>27525422.129999999</v>
      </c>
      <c r="E106" s="37">
        <v>0.89392899999999997</v>
      </c>
      <c r="F106" s="36">
        <v>27000237.91</v>
      </c>
      <c r="G106" s="37">
        <v>0.87687300000000001</v>
      </c>
    </row>
    <row r="107" spans="1:7" ht="15.6" x14ac:dyDescent="0.3">
      <c r="A107" s="44">
        <v>12</v>
      </c>
      <c r="B107" s="35" t="s">
        <v>127</v>
      </c>
      <c r="C107" s="36">
        <v>4406045.93</v>
      </c>
      <c r="D107" s="36">
        <v>4014254</v>
      </c>
      <c r="E107" s="37">
        <v>0.91107899999999997</v>
      </c>
      <c r="F107" s="36">
        <v>3811305.21</v>
      </c>
      <c r="G107" s="37">
        <v>0.86501700000000004</v>
      </c>
    </row>
    <row r="108" spans="1:7" ht="15.6" x14ac:dyDescent="0.3">
      <c r="A108" s="44">
        <v>13</v>
      </c>
      <c r="B108" s="35" t="s">
        <v>122</v>
      </c>
      <c r="C108" s="36">
        <v>16542048.58</v>
      </c>
      <c r="D108" s="36">
        <v>14242559.720000001</v>
      </c>
      <c r="E108" s="37">
        <v>0.86099099999999995</v>
      </c>
      <c r="F108" s="36">
        <v>14116347.189999999</v>
      </c>
      <c r="G108" s="37">
        <v>0.85336100000000004</v>
      </c>
    </row>
    <row r="109" spans="1:7" ht="15.6" x14ac:dyDescent="0.3">
      <c r="A109" s="44">
        <v>14</v>
      </c>
      <c r="B109" s="35" t="s">
        <v>115</v>
      </c>
      <c r="C109" s="36">
        <v>79161006.230000004</v>
      </c>
      <c r="D109" s="36">
        <v>65689067.789999999</v>
      </c>
      <c r="E109" s="37">
        <v>0.829816</v>
      </c>
      <c r="F109" s="36">
        <v>64819913.130000003</v>
      </c>
      <c r="G109" s="37">
        <v>0.81883600000000001</v>
      </c>
    </row>
    <row r="110" spans="1:7" ht="15.6" x14ac:dyDescent="0.3">
      <c r="A110" s="44">
        <v>15</v>
      </c>
      <c r="B110" s="35" t="s">
        <v>120</v>
      </c>
      <c r="C110" s="36">
        <v>4669203.49</v>
      </c>
      <c r="D110" s="36">
        <v>4084645.76</v>
      </c>
      <c r="E110" s="37">
        <v>0.87480599999999997</v>
      </c>
      <c r="F110" s="36">
        <v>3260718.63</v>
      </c>
      <c r="G110" s="37">
        <v>0.69834600000000002</v>
      </c>
    </row>
    <row r="111" spans="1:7" x14ac:dyDescent="0.3">
      <c r="A111" s="73" t="s">
        <v>129</v>
      </c>
      <c r="B111" s="74"/>
      <c r="C111" s="41">
        <v>778866395.01999998</v>
      </c>
      <c r="D111" s="41">
        <v>721650622.26999998</v>
      </c>
      <c r="E111" s="42">
        <v>0.92654000000000003</v>
      </c>
      <c r="F111" s="41">
        <v>709295072.65999997</v>
      </c>
      <c r="G111" s="42">
        <v>0.91067600000000004</v>
      </c>
    </row>
    <row r="112" spans="1:7" ht="6.9" customHeight="1" x14ac:dyDescent="0.3"/>
    <row r="113" spans="1:7" ht="6.9" customHeight="1" x14ac:dyDescent="0.3"/>
    <row r="114" spans="1:7" x14ac:dyDescent="0.3"/>
    <row r="115" spans="1:7" ht="15.6" x14ac:dyDescent="0.3">
      <c r="A115" s="43"/>
      <c r="B115" s="43"/>
      <c r="C115" s="43"/>
      <c r="D115" s="43"/>
      <c r="E115" s="43"/>
      <c r="F115" s="43"/>
      <c r="G115" s="43"/>
    </row>
    <row r="116" spans="1:7" x14ac:dyDescent="0.3"/>
    <row r="117" spans="1:7" ht="15.6" x14ac:dyDescent="0.3">
      <c r="A117" s="70" t="s">
        <v>39</v>
      </c>
      <c r="B117" s="76"/>
      <c r="C117" s="76"/>
      <c r="D117" s="76"/>
      <c r="E117" s="76"/>
      <c r="F117" s="76"/>
      <c r="G117" s="76"/>
    </row>
    <row r="118" spans="1:7" ht="15.6" x14ac:dyDescent="0.3">
      <c r="A118" s="70" t="s">
        <v>139</v>
      </c>
      <c r="B118" s="76"/>
      <c r="C118" s="76"/>
      <c r="D118" s="76"/>
      <c r="E118" s="76"/>
      <c r="F118" s="76"/>
      <c r="G118" s="76"/>
    </row>
    <row r="119" spans="1:7" ht="39.6" x14ac:dyDescent="0.3">
      <c r="A119" s="34" t="s">
        <v>131</v>
      </c>
      <c r="B119" s="34" t="s">
        <v>133</v>
      </c>
      <c r="C119" s="33" t="s">
        <v>18</v>
      </c>
      <c r="D119" s="33" t="s">
        <v>19</v>
      </c>
      <c r="E119" s="33" t="s">
        <v>43</v>
      </c>
      <c r="F119" s="33" t="s">
        <v>21</v>
      </c>
      <c r="G119" s="33" t="s">
        <v>44</v>
      </c>
    </row>
    <row r="120" spans="1:7" ht="15.6" x14ac:dyDescent="0.3">
      <c r="A120" s="44">
        <v>1</v>
      </c>
      <c r="B120" s="35" t="s">
        <v>61</v>
      </c>
      <c r="C120" s="36">
        <v>5097069.8600000003</v>
      </c>
      <c r="D120" s="36">
        <v>4888094.8600000003</v>
      </c>
      <c r="E120" s="37">
        <v>0.95900099999999999</v>
      </c>
      <c r="F120" s="36">
        <v>4888094.8600000003</v>
      </c>
      <c r="G120" s="37">
        <v>0.95900099999999999</v>
      </c>
    </row>
    <row r="121" spans="1:7" ht="15.6" x14ac:dyDescent="0.3">
      <c r="A121" s="44">
        <v>2</v>
      </c>
      <c r="B121" s="35" t="s">
        <v>98</v>
      </c>
      <c r="C121" s="36">
        <v>2210512.15</v>
      </c>
      <c r="D121" s="36">
        <v>2119445.75</v>
      </c>
      <c r="E121" s="37">
        <v>0.95880299999999996</v>
      </c>
      <c r="F121" s="36">
        <v>2109266.7400000002</v>
      </c>
      <c r="G121" s="37">
        <v>0.95419799999999999</v>
      </c>
    </row>
    <row r="122" spans="1:7" ht="15.6" x14ac:dyDescent="0.3">
      <c r="A122" s="44">
        <v>3</v>
      </c>
      <c r="B122" s="35" t="s">
        <v>99</v>
      </c>
      <c r="C122" s="36">
        <v>1523184.52</v>
      </c>
      <c r="D122" s="36">
        <v>1445974.15</v>
      </c>
      <c r="E122" s="37">
        <v>0.94930999999999999</v>
      </c>
      <c r="F122" s="36">
        <v>1443400.58</v>
      </c>
      <c r="G122" s="37">
        <v>0.94762000000000002</v>
      </c>
    </row>
    <row r="123" spans="1:7" ht="15.6" x14ac:dyDescent="0.3">
      <c r="A123" s="44">
        <v>4</v>
      </c>
      <c r="B123" s="35" t="s">
        <v>67</v>
      </c>
      <c r="C123" s="36">
        <v>14285244.66</v>
      </c>
      <c r="D123" s="36">
        <v>13855179.970000001</v>
      </c>
      <c r="E123" s="37">
        <v>0.96989400000000003</v>
      </c>
      <c r="F123" s="36">
        <v>13496687.060000001</v>
      </c>
      <c r="G123" s="37">
        <v>0.94479900000000006</v>
      </c>
    </row>
    <row r="124" spans="1:7" ht="15.6" x14ac:dyDescent="0.3">
      <c r="A124" s="44">
        <v>5</v>
      </c>
      <c r="B124" s="35" t="s">
        <v>45</v>
      </c>
      <c r="C124" s="36">
        <v>149860796.31999999</v>
      </c>
      <c r="D124" s="36">
        <v>143879898.02000001</v>
      </c>
      <c r="E124" s="37">
        <v>0.96009</v>
      </c>
      <c r="F124" s="36">
        <v>141145144.56999999</v>
      </c>
      <c r="G124" s="37">
        <v>0.94184199999999996</v>
      </c>
    </row>
    <row r="125" spans="1:7" ht="15.6" x14ac:dyDescent="0.3">
      <c r="A125" s="44">
        <v>6</v>
      </c>
      <c r="B125" s="35" t="s">
        <v>78</v>
      </c>
      <c r="C125" s="36">
        <v>2823771.4</v>
      </c>
      <c r="D125" s="36">
        <v>2678612.83</v>
      </c>
      <c r="E125" s="37">
        <v>0.94859400000000005</v>
      </c>
      <c r="F125" s="36">
        <v>2656681.0499999998</v>
      </c>
      <c r="G125" s="37">
        <v>0.94082699999999997</v>
      </c>
    </row>
    <row r="126" spans="1:7" ht="15.6" x14ac:dyDescent="0.3">
      <c r="A126" s="44">
        <v>7</v>
      </c>
      <c r="B126" s="35" t="s">
        <v>100</v>
      </c>
      <c r="C126" s="36">
        <v>2208523.06</v>
      </c>
      <c r="D126" s="36">
        <v>2092264.4</v>
      </c>
      <c r="E126" s="37">
        <v>0.94735899999999995</v>
      </c>
      <c r="F126" s="36">
        <v>2077670.17</v>
      </c>
      <c r="G126" s="37">
        <v>0.940751</v>
      </c>
    </row>
    <row r="127" spans="1:7" ht="15.6" x14ac:dyDescent="0.3">
      <c r="A127" s="44">
        <v>8</v>
      </c>
      <c r="B127" s="35" t="s">
        <v>62</v>
      </c>
      <c r="C127" s="36">
        <v>209680.2</v>
      </c>
      <c r="D127" s="36">
        <v>202443.87</v>
      </c>
      <c r="E127" s="37">
        <v>0.96548900000000004</v>
      </c>
      <c r="F127" s="36">
        <v>196251.6</v>
      </c>
      <c r="G127" s="37">
        <v>0.93595700000000004</v>
      </c>
    </row>
    <row r="128" spans="1:7" ht="15.6" x14ac:dyDescent="0.3">
      <c r="A128" s="44">
        <v>9</v>
      </c>
      <c r="B128" s="35" t="s">
        <v>124</v>
      </c>
      <c r="C128" s="36">
        <v>6680530.29</v>
      </c>
      <c r="D128" s="36">
        <v>6246913.8899999997</v>
      </c>
      <c r="E128" s="37">
        <v>0.93509299999999995</v>
      </c>
      <c r="F128" s="36">
        <v>6237111.9100000001</v>
      </c>
      <c r="G128" s="37">
        <v>0.93362500000000004</v>
      </c>
    </row>
    <row r="129" spans="1:7" ht="15.6" x14ac:dyDescent="0.3">
      <c r="A129" s="44">
        <v>10</v>
      </c>
      <c r="B129" s="35" t="s">
        <v>82</v>
      </c>
      <c r="C129" s="36">
        <v>4009147.94</v>
      </c>
      <c r="D129" s="36">
        <v>3773847.79</v>
      </c>
      <c r="E129" s="37">
        <v>0.94130899999999995</v>
      </c>
      <c r="F129" s="36">
        <v>3736491.53</v>
      </c>
      <c r="G129" s="37">
        <v>0.93199100000000001</v>
      </c>
    </row>
    <row r="130" spans="1:7" ht="15.6" x14ac:dyDescent="0.3">
      <c r="A130" s="44">
        <v>11</v>
      </c>
      <c r="B130" s="35" t="s">
        <v>69</v>
      </c>
      <c r="C130" s="36">
        <v>5856125.3700000001</v>
      </c>
      <c r="D130" s="36">
        <v>5451190.8899999997</v>
      </c>
      <c r="E130" s="37">
        <v>0.93085300000000004</v>
      </c>
      <c r="F130" s="36">
        <v>5437511.4400000004</v>
      </c>
      <c r="G130" s="37">
        <v>0.92851700000000004</v>
      </c>
    </row>
    <row r="131" spans="1:7" ht="15.6" x14ac:dyDescent="0.3">
      <c r="A131" s="44">
        <v>12</v>
      </c>
      <c r="B131" s="35" t="s">
        <v>71</v>
      </c>
      <c r="C131" s="36">
        <v>7759994.7599999998</v>
      </c>
      <c r="D131" s="36">
        <v>7206283.1900000004</v>
      </c>
      <c r="E131" s="37">
        <v>0.92864500000000005</v>
      </c>
      <c r="F131" s="36">
        <v>7187799.9199999999</v>
      </c>
      <c r="G131" s="37">
        <v>0.92626399999999998</v>
      </c>
    </row>
    <row r="132" spans="1:7" ht="15.6" x14ac:dyDescent="0.3">
      <c r="A132" s="44">
        <v>13</v>
      </c>
      <c r="B132" s="35" t="s">
        <v>123</v>
      </c>
      <c r="C132" s="36">
        <v>965029.27</v>
      </c>
      <c r="D132" s="36">
        <v>892661.54</v>
      </c>
      <c r="E132" s="37">
        <v>0.92501</v>
      </c>
      <c r="F132" s="36">
        <v>892661.54</v>
      </c>
      <c r="G132" s="37">
        <v>0.92501</v>
      </c>
    </row>
    <row r="133" spans="1:7" ht="15.6" x14ac:dyDescent="0.3">
      <c r="A133" s="44">
        <v>14</v>
      </c>
      <c r="B133" s="35" t="s">
        <v>101</v>
      </c>
      <c r="C133" s="36">
        <v>2369054.4700000002</v>
      </c>
      <c r="D133" s="36">
        <v>2191239.85</v>
      </c>
      <c r="E133" s="37">
        <v>0.92494299999999996</v>
      </c>
      <c r="F133" s="36">
        <v>2187553.64</v>
      </c>
      <c r="G133" s="37">
        <v>0.92338699999999996</v>
      </c>
    </row>
    <row r="134" spans="1:7" ht="15.6" x14ac:dyDescent="0.3">
      <c r="A134" s="44">
        <v>15</v>
      </c>
      <c r="B134" s="35" t="s">
        <v>79</v>
      </c>
      <c r="C134" s="36">
        <v>3203208.36</v>
      </c>
      <c r="D134" s="36">
        <v>2990400.48</v>
      </c>
      <c r="E134" s="37">
        <v>0.93356399999999995</v>
      </c>
      <c r="F134" s="36">
        <v>2954603.45</v>
      </c>
      <c r="G134" s="37">
        <v>0.92238900000000001</v>
      </c>
    </row>
    <row r="135" spans="1:7" ht="15.6" x14ac:dyDescent="0.3">
      <c r="A135" s="44">
        <v>16</v>
      </c>
      <c r="B135" s="35" t="s">
        <v>106</v>
      </c>
      <c r="C135" s="36">
        <v>3016001.26</v>
      </c>
      <c r="D135" s="36">
        <v>2813452.05</v>
      </c>
      <c r="E135" s="37">
        <v>0.93284199999999995</v>
      </c>
      <c r="F135" s="36">
        <v>2763402.56</v>
      </c>
      <c r="G135" s="37">
        <v>0.91624700000000003</v>
      </c>
    </row>
    <row r="136" spans="1:7" ht="15.6" x14ac:dyDescent="0.3">
      <c r="A136" s="44">
        <v>17</v>
      </c>
      <c r="B136" s="35" t="s">
        <v>58</v>
      </c>
      <c r="C136" s="36">
        <v>1220653.9099999999</v>
      </c>
      <c r="D136" s="36">
        <v>1117955.83</v>
      </c>
      <c r="E136" s="37">
        <v>0.91586599999999996</v>
      </c>
      <c r="F136" s="36">
        <v>1117385.83</v>
      </c>
      <c r="G136" s="37">
        <v>0.91539899999999996</v>
      </c>
    </row>
    <row r="137" spans="1:7" ht="15.6" x14ac:dyDescent="0.3">
      <c r="A137" s="44">
        <v>18</v>
      </c>
      <c r="B137" s="35" t="s">
        <v>103</v>
      </c>
      <c r="C137" s="36">
        <v>1359945.88</v>
      </c>
      <c r="D137" s="36">
        <v>1243803.07</v>
      </c>
      <c r="E137" s="37">
        <v>0.91459699999999999</v>
      </c>
      <c r="F137" s="36">
        <v>1241126.17</v>
      </c>
      <c r="G137" s="37">
        <v>0.91262900000000002</v>
      </c>
    </row>
    <row r="138" spans="1:7" ht="15.6" x14ac:dyDescent="0.3">
      <c r="A138" s="44">
        <v>19</v>
      </c>
      <c r="B138" s="35" t="s">
        <v>80</v>
      </c>
      <c r="C138" s="36">
        <v>3306577.9</v>
      </c>
      <c r="D138" s="36">
        <v>3072256.18</v>
      </c>
      <c r="E138" s="37">
        <v>0.92913500000000004</v>
      </c>
      <c r="F138" s="36">
        <v>3017033.16</v>
      </c>
      <c r="G138" s="37">
        <v>0.91243399999999997</v>
      </c>
    </row>
    <row r="139" spans="1:7" ht="15.6" x14ac:dyDescent="0.3">
      <c r="A139" s="44">
        <v>20</v>
      </c>
      <c r="B139" s="35" t="s">
        <v>114</v>
      </c>
      <c r="C139" s="36">
        <v>1867667.48</v>
      </c>
      <c r="D139" s="36">
        <v>1704556.39</v>
      </c>
      <c r="E139" s="37">
        <v>0.91266599999999998</v>
      </c>
      <c r="F139" s="36">
        <v>1699046.98</v>
      </c>
      <c r="G139" s="37">
        <v>0.90971599999999997</v>
      </c>
    </row>
    <row r="140" spans="1:7" ht="15.6" x14ac:dyDescent="0.3">
      <c r="A140" s="44">
        <v>21</v>
      </c>
      <c r="B140" s="35" t="s">
        <v>116</v>
      </c>
      <c r="C140" s="36">
        <v>2956539.86</v>
      </c>
      <c r="D140" s="36">
        <v>2690495.21</v>
      </c>
      <c r="E140" s="37">
        <v>0.91001500000000002</v>
      </c>
      <c r="F140" s="36">
        <v>2688870.21</v>
      </c>
      <c r="G140" s="37">
        <v>0.90946499999999997</v>
      </c>
    </row>
    <row r="141" spans="1:7" ht="15.6" x14ac:dyDescent="0.3">
      <c r="A141" s="44">
        <v>22</v>
      </c>
      <c r="B141" s="35" t="s">
        <v>105</v>
      </c>
      <c r="C141" s="36">
        <v>1587746.43</v>
      </c>
      <c r="D141" s="36">
        <v>1437585.78</v>
      </c>
      <c r="E141" s="37">
        <v>0.90542500000000004</v>
      </c>
      <c r="F141" s="36">
        <v>1434582.15</v>
      </c>
      <c r="G141" s="37">
        <v>0.90353399999999995</v>
      </c>
    </row>
    <row r="142" spans="1:7" ht="15.6" x14ac:dyDescent="0.3">
      <c r="A142" s="44">
        <v>23</v>
      </c>
      <c r="B142" s="35" t="s">
        <v>104</v>
      </c>
      <c r="C142" s="36">
        <v>1909492.03</v>
      </c>
      <c r="D142" s="36">
        <v>1731915.3</v>
      </c>
      <c r="E142" s="37">
        <v>0.907003</v>
      </c>
      <c r="F142" s="36">
        <v>1723592.29</v>
      </c>
      <c r="G142" s="37">
        <v>0.902644</v>
      </c>
    </row>
    <row r="143" spans="1:7" ht="15.6" x14ac:dyDescent="0.3">
      <c r="A143" s="44">
        <v>24</v>
      </c>
      <c r="B143" s="35" t="s">
        <v>107</v>
      </c>
      <c r="C143" s="36">
        <v>13705653.6</v>
      </c>
      <c r="D143" s="36">
        <v>12287720.289999999</v>
      </c>
      <c r="E143" s="37">
        <v>0.89654400000000001</v>
      </c>
      <c r="F143" s="36">
        <v>12276287.439999999</v>
      </c>
      <c r="G143" s="37">
        <v>0.89571000000000001</v>
      </c>
    </row>
    <row r="144" spans="1:7" ht="15.6" x14ac:dyDescent="0.3">
      <c r="A144" s="44">
        <v>25</v>
      </c>
      <c r="B144" s="35" t="s">
        <v>125</v>
      </c>
      <c r="C144" s="36">
        <v>4176211.6</v>
      </c>
      <c r="D144" s="36">
        <v>3801869.72</v>
      </c>
      <c r="E144" s="37">
        <v>0.91036300000000003</v>
      </c>
      <c r="F144" s="36">
        <v>3737897.05</v>
      </c>
      <c r="G144" s="37">
        <v>0.89504499999999998</v>
      </c>
    </row>
    <row r="145" spans="1:7" ht="15.6" x14ac:dyDescent="0.3">
      <c r="A145" s="44">
        <v>26</v>
      </c>
      <c r="B145" s="35" t="s">
        <v>64</v>
      </c>
      <c r="C145" s="36">
        <v>9358571.8699999992</v>
      </c>
      <c r="D145" s="36">
        <v>8570878.2599999998</v>
      </c>
      <c r="E145" s="37">
        <v>0.91583199999999998</v>
      </c>
      <c r="F145" s="36">
        <v>8370701.79</v>
      </c>
      <c r="G145" s="37">
        <v>0.89444199999999996</v>
      </c>
    </row>
    <row r="146" spans="1:7" ht="15.6" x14ac:dyDescent="0.3">
      <c r="A146" s="44">
        <v>27</v>
      </c>
      <c r="B146" s="35" t="s">
        <v>70</v>
      </c>
      <c r="C146" s="36">
        <v>1901044.68</v>
      </c>
      <c r="D146" s="36">
        <v>1702180.28</v>
      </c>
      <c r="E146" s="37">
        <v>0.89539199999999997</v>
      </c>
      <c r="F146" s="36">
        <v>1700094.44</v>
      </c>
      <c r="G146" s="37">
        <v>0.89429499999999995</v>
      </c>
    </row>
    <row r="147" spans="1:7" ht="15.6" x14ac:dyDescent="0.3">
      <c r="A147" s="44">
        <v>28</v>
      </c>
      <c r="B147" s="35" t="s">
        <v>73</v>
      </c>
      <c r="C147" s="36">
        <v>2844936.6</v>
      </c>
      <c r="D147" s="36">
        <v>2579993.58</v>
      </c>
      <c r="E147" s="37">
        <v>0.90687200000000001</v>
      </c>
      <c r="F147" s="36">
        <v>2543724.4500000002</v>
      </c>
      <c r="G147" s="37">
        <v>0.894123</v>
      </c>
    </row>
    <row r="148" spans="1:7" ht="15.6" x14ac:dyDescent="0.3">
      <c r="A148" s="44">
        <v>29</v>
      </c>
      <c r="B148" s="35" t="s">
        <v>56</v>
      </c>
      <c r="C148" s="36">
        <v>4558438.4000000004</v>
      </c>
      <c r="D148" s="36">
        <v>4066019.89</v>
      </c>
      <c r="E148" s="37">
        <v>0.89197599999999999</v>
      </c>
      <c r="F148" s="36">
        <v>4066019.89</v>
      </c>
      <c r="G148" s="37">
        <v>0.89197599999999999</v>
      </c>
    </row>
    <row r="149" spans="1:7" ht="15.6" x14ac:dyDescent="0.3">
      <c r="A149" s="44">
        <v>30</v>
      </c>
      <c r="B149" s="35" t="s">
        <v>84</v>
      </c>
      <c r="C149" s="36">
        <v>2698784.03</v>
      </c>
      <c r="D149" s="36">
        <v>2419078.0299999998</v>
      </c>
      <c r="E149" s="37">
        <v>0.89635900000000002</v>
      </c>
      <c r="F149" s="36">
        <v>2393316.02</v>
      </c>
      <c r="G149" s="37">
        <v>0.88681299999999996</v>
      </c>
    </row>
    <row r="150" spans="1:7" ht="15.6" x14ac:dyDescent="0.3">
      <c r="A150" s="44">
        <v>31</v>
      </c>
      <c r="B150" s="35" t="s">
        <v>76</v>
      </c>
      <c r="C150" s="36">
        <v>3354141.96</v>
      </c>
      <c r="D150" s="36">
        <v>3011629.91</v>
      </c>
      <c r="E150" s="37">
        <v>0.89788400000000002</v>
      </c>
      <c r="F150" s="36">
        <v>2972109.35</v>
      </c>
      <c r="G150" s="37">
        <v>0.88610100000000003</v>
      </c>
    </row>
    <row r="151" spans="1:7" ht="15.6" x14ac:dyDescent="0.3">
      <c r="A151" s="44">
        <v>32</v>
      </c>
      <c r="B151" s="35" t="s">
        <v>52</v>
      </c>
      <c r="C151" s="36">
        <v>2826996.21</v>
      </c>
      <c r="D151" s="36">
        <v>2508544.9</v>
      </c>
      <c r="E151" s="37">
        <v>0.88735299999999995</v>
      </c>
      <c r="F151" s="36">
        <v>2504767.9</v>
      </c>
      <c r="G151" s="37">
        <v>0.88601700000000005</v>
      </c>
    </row>
    <row r="152" spans="1:7" ht="15.6" x14ac:dyDescent="0.3">
      <c r="A152" s="44">
        <v>33</v>
      </c>
      <c r="B152" s="35" t="s">
        <v>72</v>
      </c>
      <c r="C152" s="36">
        <v>8614215.8399999999</v>
      </c>
      <c r="D152" s="36">
        <v>7688138.3899999997</v>
      </c>
      <c r="E152" s="37">
        <v>0.89249400000000001</v>
      </c>
      <c r="F152" s="36">
        <v>7597763.6100000003</v>
      </c>
      <c r="G152" s="37">
        <v>0.88200299999999998</v>
      </c>
    </row>
    <row r="153" spans="1:7" ht="15.6" x14ac:dyDescent="0.3">
      <c r="A153" s="44">
        <v>34</v>
      </c>
      <c r="B153" s="35" t="s">
        <v>111</v>
      </c>
      <c r="C153" s="36">
        <v>46266393.130000003</v>
      </c>
      <c r="D153" s="36">
        <v>41812619.740000002</v>
      </c>
      <c r="E153" s="37">
        <v>0.90373599999999998</v>
      </c>
      <c r="F153" s="36">
        <v>40589141.299999997</v>
      </c>
      <c r="G153" s="37">
        <v>0.87729199999999996</v>
      </c>
    </row>
    <row r="154" spans="1:7" ht="15.6" x14ac:dyDescent="0.3">
      <c r="A154" s="44">
        <v>35</v>
      </c>
      <c r="B154" s="35" t="s">
        <v>102</v>
      </c>
      <c r="C154" s="36">
        <v>3503755.47</v>
      </c>
      <c r="D154" s="36">
        <v>3088028.37</v>
      </c>
      <c r="E154" s="37">
        <v>0.88134800000000002</v>
      </c>
      <c r="F154" s="36">
        <v>3067909.42</v>
      </c>
      <c r="G154" s="37">
        <v>0.875606</v>
      </c>
    </row>
    <row r="155" spans="1:7" ht="15.6" x14ac:dyDescent="0.3">
      <c r="A155" s="44">
        <v>36</v>
      </c>
      <c r="B155" s="35" t="s">
        <v>81</v>
      </c>
      <c r="C155" s="36">
        <v>3389786.87</v>
      </c>
      <c r="D155" s="36">
        <v>3003156.83</v>
      </c>
      <c r="E155" s="37">
        <v>0.88594300000000004</v>
      </c>
      <c r="F155" s="36">
        <v>2959750.81</v>
      </c>
      <c r="G155" s="37">
        <v>0.87313799999999997</v>
      </c>
    </row>
    <row r="156" spans="1:7" ht="15.6" x14ac:dyDescent="0.3">
      <c r="A156" s="44">
        <v>37</v>
      </c>
      <c r="B156" s="35" t="s">
        <v>46</v>
      </c>
      <c r="C156" s="36">
        <v>5828416.2000000002</v>
      </c>
      <c r="D156" s="36">
        <v>5127963.92</v>
      </c>
      <c r="E156" s="37">
        <v>0.87982099999999996</v>
      </c>
      <c r="F156" s="36">
        <v>5085203.7</v>
      </c>
      <c r="G156" s="37">
        <v>0.87248499999999996</v>
      </c>
    </row>
    <row r="157" spans="1:7" ht="15.6" x14ac:dyDescent="0.3">
      <c r="A157" s="44">
        <v>38</v>
      </c>
      <c r="B157" s="35" t="s">
        <v>128</v>
      </c>
      <c r="C157" s="36">
        <v>4406045.93</v>
      </c>
      <c r="D157" s="36">
        <v>4014254</v>
      </c>
      <c r="E157" s="37">
        <v>0.91107899999999997</v>
      </c>
      <c r="F157" s="36">
        <v>3811305.21</v>
      </c>
      <c r="G157" s="37">
        <v>0.86501700000000004</v>
      </c>
    </row>
    <row r="158" spans="1:7" ht="15.6" x14ac:dyDescent="0.3">
      <c r="A158" s="44">
        <v>39</v>
      </c>
      <c r="B158" s="35" t="s">
        <v>66</v>
      </c>
      <c r="C158" s="36">
        <v>3835903.12</v>
      </c>
      <c r="D158" s="36">
        <v>3319890.93</v>
      </c>
      <c r="E158" s="37">
        <v>0.86547799999999997</v>
      </c>
      <c r="F158" s="36">
        <v>3316406.93</v>
      </c>
      <c r="G158" s="37">
        <v>0.86456999999999995</v>
      </c>
    </row>
    <row r="159" spans="1:7" ht="15.6" x14ac:dyDescent="0.3">
      <c r="A159" s="44">
        <v>40</v>
      </c>
      <c r="B159" s="35" t="s">
        <v>117</v>
      </c>
      <c r="C159" s="36">
        <v>22533517.210000001</v>
      </c>
      <c r="D159" s="36">
        <v>19559335.190000001</v>
      </c>
      <c r="E159" s="37">
        <v>0.86801099999999998</v>
      </c>
      <c r="F159" s="36">
        <v>19407547.359999999</v>
      </c>
      <c r="G159" s="37">
        <v>0.86127500000000001</v>
      </c>
    </row>
    <row r="160" spans="1:7" ht="15.6" x14ac:dyDescent="0.3">
      <c r="A160" s="44">
        <v>41</v>
      </c>
      <c r="B160" s="35" t="s">
        <v>65</v>
      </c>
      <c r="C160" s="36">
        <v>279093.27</v>
      </c>
      <c r="D160" s="36">
        <v>239527.7</v>
      </c>
      <c r="E160" s="37">
        <v>0.85823499999999997</v>
      </c>
      <c r="F160" s="36">
        <v>239461.46</v>
      </c>
      <c r="G160" s="37">
        <v>0.85799800000000004</v>
      </c>
    </row>
    <row r="161" spans="1:7" ht="15.6" x14ac:dyDescent="0.3">
      <c r="A161" s="44">
        <v>42</v>
      </c>
      <c r="B161" s="35" t="s">
        <v>96</v>
      </c>
      <c r="C161" s="36">
        <v>2185971.94</v>
      </c>
      <c r="D161" s="36">
        <v>1879078.95</v>
      </c>
      <c r="E161" s="37">
        <v>0.85960800000000004</v>
      </c>
      <c r="F161" s="36">
        <v>1867605.28</v>
      </c>
      <c r="G161" s="37">
        <v>0.85435899999999998</v>
      </c>
    </row>
    <row r="162" spans="1:7" ht="15.6" x14ac:dyDescent="0.3">
      <c r="A162" s="44">
        <v>43</v>
      </c>
      <c r="B162" s="35" t="s">
        <v>88</v>
      </c>
      <c r="C162" s="36">
        <v>1427155.11</v>
      </c>
      <c r="D162" s="36">
        <v>1213027.46</v>
      </c>
      <c r="E162" s="37">
        <v>0.849962</v>
      </c>
      <c r="F162" s="36">
        <v>1213027.46</v>
      </c>
      <c r="G162" s="37">
        <v>0.849962</v>
      </c>
    </row>
    <row r="163" spans="1:7" ht="15.6" x14ac:dyDescent="0.3">
      <c r="A163" s="44">
        <v>44</v>
      </c>
      <c r="B163" s="35" t="s">
        <v>85</v>
      </c>
      <c r="C163" s="36">
        <v>1328678.73</v>
      </c>
      <c r="D163" s="36">
        <v>1169047.07</v>
      </c>
      <c r="E163" s="37">
        <v>0.879857</v>
      </c>
      <c r="F163" s="36">
        <v>1121709.57</v>
      </c>
      <c r="G163" s="37">
        <v>0.84422900000000001</v>
      </c>
    </row>
    <row r="164" spans="1:7" ht="15.6" x14ac:dyDescent="0.3">
      <c r="A164" s="44">
        <v>45</v>
      </c>
      <c r="B164" s="35" t="s">
        <v>86</v>
      </c>
      <c r="C164" s="36">
        <v>3498620.25</v>
      </c>
      <c r="D164" s="36">
        <v>3186026.99</v>
      </c>
      <c r="E164" s="37">
        <v>0.91065200000000002</v>
      </c>
      <c r="F164" s="36">
        <v>2940210.25</v>
      </c>
      <c r="G164" s="37">
        <v>0.840391</v>
      </c>
    </row>
    <row r="165" spans="1:7" ht="15.6" x14ac:dyDescent="0.3">
      <c r="A165" s="44">
        <v>46</v>
      </c>
      <c r="B165" s="35" t="s">
        <v>83</v>
      </c>
      <c r="C165" s="36">
        <v>3945456.38</v>
      </c>
      <c r="D165" s="36">
        <v>3312328.81</v>
      </c>
      <c r="E165" s="37">
        <v>0.83953</v>
      </c>
      <c r="F165" s="36">
        <v>3302258.63</v>
      </c>
      <c r="G165" s="37">
        <v>0.836978</v>
      </c>
    </row>
    <row r="166" spans="1:7" ht="15.6" x14ac:dyDescent="0.3">
      <c r="A166" s="44">
        <v>47</v>
      </c>
      <c r="B166" s="35" t="s">
        <v>59</v>
      </c>
      <c r="C166" s="36">
        <v>490900.43</v>
      </c>
      <c r="D166" s="36">
        <v>400854.43</v>
      </c>
      <c r="E166" s="37">
        <v>0.81657000000000002</v>
      </c>
      <c r="F166" s="36">
        <v>400854.43</v>
      </c>
      <c r="G166" s="37">
        <v>0.81657000000000002</v>
      </c>
    </row>
    <row r="167" spans="1:7" ht="15.6" x14ac:dyDescent="0.3">
      <c r="A167" s="44">
        <v>48</v>
      </c>
      <c r="B167" s="35" t="s">
        <v>95</v>
      </c>
      <c r="C167" s="36">
        <v>725874.31</v>
      </c>
      <c r="D167" s="36">
        <v>577761.62</v>
      </c>
      <c r="E167" s="37">
        <v>0.79595300000000002</v>
      </c>
      <c r="F167" s="36">
        <v>577761.62</v>
      </c>
      <c r="G167" s="37">
        <v>0.79595300000000002</v>
      </c>
    </row>
    <row r="168" spans="1:7" ht="15.6" x14ac:dyDescent="0.3">
      <c r="A168" s="44">
        <v>49</v>
      </c>
      <c r="B168" s="35" t="s">
        <v>121</v>
      </c>
      <c r="C168" s="36">
        <v>4669203.49</v>
      </c>
      <c r="D168" s="36">
        <v>4084645.76</v>
      </c>
      <c r="E168" s="37">
        <v>0.87480599999999997</v>
      </c>
      <c r="F168" s="36">
        <v>3260718.63</v>
      </c>
      <c r="G168" s="37">
        <v>0.69834600000000002</v>
      </c>
    </row>
    <row r="169" spans="1:7" ht="15.6" x14ac:dyDescent="0.3">
      <c r="A169" s="44">
        <v>50</v>
      </c>
      <c r="B169" s="35" t="s">
        <v>87</v>
      </c>
      <c r="C169" s="36">
        <v>1160317.01</v>
      </c>
      <c r="D169" s="36">
        <v>707639.66</v>
      </c>
      <c r="E169" s="37">
        <v>0.60986799999999997</v>
      </c>
      <c r="F169" s="36">
        <v>705155.98</v>
      </c>
      <c r="G169" s="37">
        <v>0.60772700000000002</v>
      </c>
    </row>
    <row r="170" spans="1:7" x14ac:dyDescent="0.3">
      <c r="A170" s="73" t="s">
        <v>129</v>
      </c>
      <c r="B170" s="74"/>
      <c r="C170" s="41">
        <v>389800581.01999998</v>
      </c>
      <c r="D170" s="41">
        <v>361057711.97000003</v>
      </c>
      <c r="E170" s="42">
        <v>0.92626299999999995</v>
      </c>
      <c r="F170" s="41">
        <v>354360679.38999999</v>
      </c>
      <c r="G170" s="42">
        <v>0.90908199999999995</v>
      </c>
    </row>
    <row r="171" spans="1:7" ht="6.9" customHeight="1" x14ac:dyDescent="0.3"/>
    <row r="172" spans="1:7" x14ac:dyDescent="0.3"/>
    <row r="173" spans="1:7" x14ac:dyDescent="0.3"/>
    <row r="174" spans="1:7" ht="15.6" x14ac:dyDescent="0.3">
      <c r="A174" s="43"/>
      <c r="B174" s="43"/>
      <c r="C174" s="43"/>
      <c r="D174" s="43"/>
      <c r="E174" s="43"/>
      <c r="F174" s="43"/>
      <c r="G174" s="43"/>
    </row>
    <row r="175" spans="1:7" x14ac:dyDescent="0.3"/>
    <row r="176" spans="1:7" ht="15.6" x14ac:dyDescent="0.3">
      <c r="A176" s="70" t="s">
        <v>39</v>
      </c>
      <c r="B176" s="76"/>
      <c r="C176" s="76"/>
      <c r="D176" s="76"/>
      <c r="E176" s="76"/>
      <c r="F176" s="76"/>
      <c r="G176" s="76"/>
    </row>
    <row r="177" spans="1:7" ht="15.6" x14ac:dyDescent="0.3">
      <c r="A177" s="70" t="s">
        <v>139</v>
      </c>
      <c r="B177" s="76"/>
      <c r="C177" s="76"/>
      <c r="D177" s="76"/>
      <c r="E177" s="76"/>
      <c r="F177" s="76"/>
      <c r="G177" s="76"/>
    </row>
    <row r="178" spans="1:7" ht="39.6" x14ac:dyDescent="0.3">
      <c r="A178" s="34" t="s">
        <v>131</v>
      </c>
      <c r="B178" s="34" t="s">
        <v>134</v>
      </c>
      <c r="C178" s="33" t="s">
        <v>18</v>
      </c>
      <c r="D178" s="33" t="s">
        <v>19</v>
      </c>
      <c r="E178" s="33" t="s">
        <v>43</v>
      </c>
      <c r="F178" s="33" t="s">
        <v>21</v>
      </c>
      <c r="G178" s="33" t="s">
        <v>44</v>
      </c>
    </row>
    <row r="179" spans="1:7" ht="15.6" x14ac:dyDescent="0.3">
      <c r="A179" s="44">
        <v>1</v>
      </c>
      <c r="B179" s="35" t="s">
        <v>50</v>
      </c>
      <c r="C179" s="36">
        <v>44506230.469999999</v>
      </c>
      <c r="D179" s="36">
        <v>44252383.939999998</v>
      </c>
      <c r="E179" s="37">
        <v>0.99429599999999996</v>
      </c>
      <c r="F179" s="36">
        <v>43970661.899999999</v>
      </c>
      <c r="G179" s="37">
        <v>0.98796600000000001</v>
      </c>
    </row>
    <row r="180" spans="1:7" ht="15.6" x14ac:dyDescent="0.3">
      <c r="A180" s="44">
        <v>2</v>
      </c>
      <c r="B180" s="35" t="s">
        <v>49</v>
      </c>
      <c r="C180" s="36">
        <v>11672906.109999999</v>
      </c>
      <c r="D180" s="36">
        <v>11470434.720000001</v>
      </c>
      <c r="E180" s="37">
        <v>0.98265499999999995</v>
      </c>
      <c r="F180" s="36">
        <v>11454515.34</v>
      </c>
      <c r="G180" s="37">
        <v>0.98129100000000002</v>
      </c>
    </row>
    <row r="181" spans="1:7" ht="15.6" x14ac:dyDescent="0.3">
      <c r="A181" s="44">
        <v>3</v>
      </c>
      <c r="B181" s="35" t="s">
        <v>48</v>
      </c>
      <c r="C181" s="36">
        <v>144893165.86000001</v>
      </c>
      <c r="D181" s="36">
        <v>139095079.87</v>
      </c>
      <c r="E181" s="37">
        <v>0.95998399999999995</v>
      </c>
      <c r="F181" s="36">
        <v>137719661.87</v>
      </c>
      <c r="G181" s="37">
        <v>0.95049099999999997</v>
      </c>
    </row>
    <row r="182" spans="1:7" ht="15.6" x14ac:dyDescent="0.3">
      <c r="A182" s="44">
        <v>4</v>
      </c>
      <c r="B182" s="35" t="s">
        <v>110</v>
      </c>
      <c r="C182" s="36">
        <v>30797784.09</v>
      </c>
      <c r="D182" s="36">
        <v>29101481.550000001</v>
      </c>
      <c r="E182" s="37">
        <v>0.94492100000000001</v>
      </c>
      <c r="F182" s="36">
        <v>28579222.920000002</v>
      </c>
      <c r="G182" s="37">
        <v>0.92796400000000001</v>
      </c>
    </row>
    <row r="183" spans="1:7" ht="15.6" x14ac:dyDescent="0.3">
      <c r="A183" s="44">
        <v>5</v>
      </c>
      <c r="B183" s="35" t="s">
        <v>91</v>
      </c>
      <c r="C183" s="36">
        <v>4993869.2</v>
      </c>
      <c r="D183" s="36">
        <v>4658597.8499999996</v>
      </c>
      <c r="E183" s="37">
        <v>0.932863</v>
      </c>
      <c r="F183" s="36">
        <v>4613279.79</v>
      </c>
      <c r="G183" s="37">
        <v>0.92378899999999997</v>
      </c>
    </row>
    <row r="184" spans="1:7" ht="15.6" x14ac:dyDescent="0.3">
      <c r="A184" s="44">
        <v>6</v>
      </c>
      <c r="B184" s="35" t="s">
        <v>75</v>
      </c>
      <c r="C184" s="36">
        <v>862284.04</v>
      </c>
      <c r="D184" s="36">
        <v>796468.24</v>
      </c>
      <c r="E184" s="37">
        <v>0.92367299999999997</v>
      </c>
      <c r="F184" s="36">
        <v>796468.24</v>
      </c>
      <c r="G184" s="37">
        <v>0.92367299999999997</v>
      </c>
    </row>
    <row r="185" spans="1:7" ht="15.6" x14ac:dyDescent="0.3">
      <c r="A185" s="44">
        <v>7</v>
      </c>
      <c r="B185" s="35" t="s">
        <v>92</v>
      </c>
      <c r="C185" s="36">
        <v>10511124.779999999</v>
      </c>
      <c r="D185" s="36">
        <v>9560082.5399999991</v>
      </c>
      <c r="E185" s="37">
        <v>0.90952</v>
      </c>
      <c r="F185" s="36">
        <v>9560082.5399999991</v>
      </c>
      <c r="G185" s="37">
        <v>0.90952</v>
      </c>
    </row>
    <row r="186" spans="1:7" ht="15.6" x14ac:dyDescent="0.3">
      <c r="A186" s="44">
        <v>8</v>
      </c>
      <c r="B186" s="35" t="s">
        <v>113</v>
      </c>
      <c r="C186" s="36">
        <v>58902183.630000003</v>
      </c>
      <c r="D186" s="36">
        <v>54443043.240000002</v>
      </c>
      <c r="E186" s="37">
        <v>0.92429600000000001</v>
      </c>
      <c r="F186" s="36">
        <v>53277740.93</v>
      </c>
      <c r="G186" s="37">
        <v>0.90451199999999998</v>
      </c>
    </row>
    <row r="187" spans="1:7" ht="15.6" x14ac:dyDescent="0.3">
      <c r="A187" s="44">
        <v>9</v>
      </c>
      <c r="B187" s="35" t="s">
        <v>63</v>
      </c>
      <c r="C187" s="36">
        <v>1968352.55</v>
      </c>
      <c r="D187" s="36">
        <v>1785998.25</v>
      </c>
      <c r="E187" s="37">
        <v>0.90735699999999997</v>
      </c>
      <c r="F187" s="36">
        <v>1772080.34</v>
      </c>
      <c r="G187" s="37">
        <v>0.90028600000000003</v>
      </c>
    </row>
    <row r="188" spans="1:7" ht="15.6" x14ac:dyDescent="0.3">
      <c r="A188" s="44">
        <v>10</v>
      </c>
      <c r="B188" s="35" t="s">
        <v>94</v>
      </c>
      <c r="C188" s="36">
        <v>5808721.0899999999</v>
      </c>
      <c r="D188" s="36">
        <v>5264778.5</v>
      </c>
      <c r="E188" s="37">
        <v>0.906358</v>
      </c>
      <c r="F188" s="36">
        <v>5195501.8</v>
      </c>
      <c r="G188" s="37">
        <v>0.89443099999999998</v>
      </c>
    </row>
    <row r="189" spans="1:7" ht="15.6" x14ac:dyDescent="0.3">
      <c r="A189" s="44">
        <v>11</v>
      </c>
      <c r="B189" s="35" t="s">
        <v>119</v>
      </c>
      <c r="C189" s="36">
        <v>3597501.9</v>
      </c>
      <c r="D189" s="36">
        <v>3243313.93</v>
      </c>
      <c r="E189" s="37">
        <v>0.90154599999999996</v>
      </c>
      <c r="F189" s="36">
        <v>3198416.27</v>
      </c>
      <c r="G189" s="37">
        <v>0.88906600000000002</v>
      </c>
    </row>
    <row r="190" spans="1:7" ht="15.6" x14ac:dyDescent="0.3">
      <c r="A190" s="44">
        <v>12</v>
      </c>
      <c r="B190" s="35" t="s">
        <v>51</v>
      </c>
      <c r="C190" s="36">
        <v>417764.41</v>
      </c>
      <c r="D190" s="36">
        <v>370175.99</v>
      </c>
      <c r="E190" s="37">
        <v>0.88608799999999999</v>
      </c>
      <c r="F190" s="36">
        <v>370175.99</v>
      </c>
      <c r="G190" s="37">
        <v>0.88608799999999999</v>
      </c>
    </row>
    <row r="191" spans="1:7" ht="15.6" x14ac:dyDescent="0.3">
      <c r="A191" s="44">
        <v>13</v>
      </c>
      <c r="B191" s="35" t="s">
        <v>93</v>
      </c>
      <c r="C191" s="36">
        <v>3223963.45</v>
      </c>
      <c r="D191" s="36">
        <v>2795332.08</v>
      </c>
      <c r="E191" s="37">
        <v>0.86704800000000004</v>
      </c>
      <c r="F191" s="36">
        <v>2788584.96</v>
      </c>
      <c r="G191" s="37">
        <v>0.86495599999999995</v>
      </c>
    </row>
    <row r="192" spans="1:7" ht="15.6" x14ac:dyDescent="0.3">
      <c r="A192" s="44">
        <v>14</v>
      </c>
      <c r="B192" s="35" t="s">
        <v>118</v>
      </c>
      <c r="C192" s="36">
        <v>50073447.259999998</v>
      </c>
      <c r="D192" s="36">
        <v>40195923.460000001</v>
      </c>
      <c r="E192" s="37">
        <v>0.80273899999999998</v>
      </c>
      <c r="F192" s="36">
        <v>39525079.289999999</v>
      </c>
      <c r="G192" s="37">
        <v>0.78934199999999999</v>
      </c>
    </row>
    <row r="193" spans="1:7" ht="15.6" x14ac:dyDescent="0.3">
      <c r="A193" s="44">
        <v>15</v>
      </c>
      <c r="B193" s="35" t="s">
        <v>112</v>
      </c>
      <c r="C193" s="36">
        <v>12116237.74</v>
      </c>
      <c r="D193" s="36">
        <v>10258701.57</v>
      </c>
      <c r="E193" s="37">
        <v>0.84669000000000005</v>
      </c>
      <c r="F193" s="36">
        <v>8864244.4000000004</v>
      </c>
      <c r="G193" s="37">
        <v>0.73160000000000003</v>
      </c>
    </row>
    <row r="194" spans="1:7" ht="15.6" x14ac:dyDescent="0.3">
      <c r="A194" s="44">
        <v>16</v>
      </c>
      <c r="B194" s="35" t="s">
        <v>126</v>
      </c>
      <c r="C194" s="36">
        <v>4720277.42</v>
      </c>
      <c r="D194" s="36">
        <v>3301114.57</v>
      </c>
      <c r="E194" s="37">
        <v>0.69934799999999997</v>
      </c>
      <c r="F194" s="36">
        <v>3248676.69</v>
      </c>
      <c r="G194" s="37">
        <v>0.68823900000000005</v>
      </c>
    </row>
    <row r="195" spans="1:7" x14ac:dyDescent="0.3">
      <c r="A195" s="73" t="s">
        <v>135</v>
      </c>
      <c r="B195" s="74"/>
      <c r="C195" s="41">
        <v>389065814</v>
      </c>
      <c r="D195" s="41">
        <v>360592910.30000001</v>
      </c>
      <c r="E195" s="42">
        <v>0.926817</v>
      </c>
      <c r="F195" s="41">
        <v>354934393.26999998</v>
      </c>
      <c r="G195" s="42">
        <v>0.912273</v>
      </c>
    </row>
    <row r="196" spans="1:7" ht="6.9" customHeight="1" x14ac:dyDescent="0.3">
      <c r="A196" s="43"/>
      <c r="B196" s="43"/>
      <c r="C196" s="43"/>
      <c r="D196" s="43"/>
      <c r="E196" s="43"/>
      <c r="F196" s="43"/>
      <c r="G196" s="43"/>
    </row>
    <row r="197" spans="1:7" ht="6.9" customHeight="1" x14ac:dyDescent="0.3"/>
    <row r="198" spans="1:7" ht="15.6" x14ac:dyDescent="0.3">
      <c r="A198" s="70" t="s">
        <v>39</v>
      </c>
      <c r="B198" s="76"/>
      <c r="C198" s="76"/>
      <c r="D198" s="76"/>
      <c r="E198" s="76"/>
      <c r="F198" s="76"/>
      <c r="G198" s="76"/>
    </row>
    <row r="199" spans="1:7" ht="15.6" x14ac:dyDescent="0.3">
      <c r="A199" s="70" t="s">
        <v>139</v>
      </c>
      <c r="B199" s="76"/>
      <c r="C199" s="76"/>
      <c r="D199" s="76"/>
      <c r="E199" s="76"/>
      <c r="F199" s="76"/>
      <c r="G199" s="76"/>
    </row>
    <row r="200" spans="1:7" ht="39.6" x14ac:dyDescent="0.3">
      <c r="A200" s="34" t="s">
        <v>131</v>
      </c>
      <c r="B200" s="34" t="s">
        <v>136</v>
      </c>
      <c r="C200" s="33" t="s">
        <v>18</v>
      </c>
      <c r="D200" s="33" t="s">
        <v>19</v>
      </c>
      <c r="E200" s="33" t="s">
        <v>43</v>
      </c>
      <c r="F200" s="33" t="s">
        <v>21</v>
      </c>
      <c r="G200" s="33" t="s">
        <v>44</v>
      </c>
    </row>
    <row r="201" spans="1:7" ht="15.6" x14ac:dyDescent="0.3">
      <c r="A201" s="44">
        <v>1</v>
      </c>
      <c r="B201" s="35" t="s">
        <v>50</v>
      </c>
      <c r="C201" s="36">
        <v>44506230.469999999</v>
      </c>
      <c r="D201" s="36">
        <v>44252383.939999998</v>
      </c>
      <c r="E201" s="37">
        <v>0.99429599999999996</v>
      </c>
      <c r="F201" s="36">
        <v>43970661.899999999</v>
      </c>
      <c r="G201" s="37">
        <v>0.98796600000000001</v>
      </c>
    </row>
    <row r="202" spans="1:7" ht="15.6" x14ac:dyDescent="0.3">
      <c r="A202" s="44">
        <v>2</v>
      </c>
      <c r="B202" s="35" t="s">
        <v>49</v>
      </c>
      <c r="C202" s="36">
        <v>11672906.109999999</v>
      </c>
      <c r="D202" s="36">
        <v>11470434.720000001</v>
      </c>
      <c r="E202" s="37">
        <v>0.98265499999999995</v>
      </c>
      <c r="F202" s="36">
        <v>11454515.34</v>
      </c>
      <c r="G202" s="37">
        <v>0.98129100000000002</v>
      </c>
    </row>
    <row r="203" spans="1:7" ht="15.6" x14ac:dyDescent="0.3">
      <c r="A203" s="44">
        <v>3</v>
      </c>
      <c r="B203" s="35" t="s">
        <v>61</v>
      </c>
      <c r="C203" s="36">
        <v>5097069.8600000003</v>
      </c>
      <c r="D203" s="36">
        <v>4888094.8600000003</v>
      </c>
      <c r="E203" s="37">
        <v>0.95900099999999999</v>
      </c>
      <c r="F203" s="36">
        <v>4888094.8600000003</v>
      </c>
      <c r="G203" s="37">
        <v>0.95900099999999999</v>
      </c>
    </row>
    <row r="204" spans="1:7" ht="15.6" x14ac:dyDescent="0.3">
      <c r="A204" s="44">
        <v>4</v>
      </c>
      <c r="B204" s="35" t="s">
        <v>98</v>
      </c>
      <c r="C204" s="36">
        <v>2210512.15</v>
      </c>
      <c r="D204" s="36">
        <v>2119445.75</v>
      </c>
      <c r="E204" s="37">
        <v>0.95880299999999996</v>
      </c>
      <c r="F204" s="36">
        <v>2109266.7400000002</v>
      </c>
      <c r="G204" s="37">
        <v>0.95419799999999999</v>
      </c>
    </row>
    <row r="205" spans="1:7" ht="15.6" x14ac:dyDescent="0.3">
      <c r="A205" s="44">
        <v>5</v>
      </c>
      <c r="B205" s="35" t="s">
        <v>48</v>
      </c>
      <c r="C205" s="36">
        <v>144893165.86000001</v>
      </c>
      <c r="D205" s="36">
        <v>139095079.87</v>
      </c>
      <c r="E205" s="37">
        <v>0.95998399999999995</v>
      </c>
      <c r="F205" s="36">
        <v>137719661.87</v>
      </c>
      <c r="G205" s="37">
        <v>0.95049099999999997</v>
      </c>
    </row>
    <row r="206" spans="1:7" ht="15.6" x14ac:dyDescent="0.3">
      <c r="A206" s="44">
        <v>6</v>
      </c>
      <c r="B206" s="35" t="s">
        <v>99</v>
      </c>
      <c r="C206" s="36">
        <v>1523184.52</v>
      </c>
      <c r="D206" s="36">
        <v>1445974.15</v>
      </c>
      <c r="E206" s="37">
        <v>0.94930999999999999</v>
      </c>
      <c r="F206" s="36">
        <v>1443400.58</v>
      </c>
      <c r="G206" s="37">
        <v>0.94762000000000002</v>
      </c>
    </row>
    <row r="207" spans="1:7" ht="15.6" x14ac:dyDescent="0.3">
      <c r="A207" s="44">
        <v>7</v>
      </c>
      <c r="B207" s="35" t="s">
        <v>67</v>
      </c>
      <c r="C207" s="36">
        <v>14285244.66</v>
      </c>
      <c r="D207" s="36">
        <v>13855179.970000001</v>
      </c>
      <c r="E207" s="37">
        <v>0.96989400000000003</v>
      </c>
      <c r="F207" s="36">
        <v>13496687.060000001</v>
      </c>
      <c r="G207" s="37">
        <v>0.94479900000000006</v>
      </c>
    </row>
    <row r="208" spans="1:7" ht="15.6" x14ac:dyDescent="0.3">
      <c r="A208" s="44">
        <v>8</v>
      </c>
      <c r="B208" s="35" t="s">
        <v>45</v>
      </c>
      <c r="C208" s="36">
        <v>149860796.31999999</v>
      </c>
      <c r="D208" s="36">
        <v>143879898.02000001</v>
      </c>
      <c r="E208" s="37">
        <v>0.96009</v>
      </c>
      <c r="F208" s="36">
        <v>141145144.56999999</v>
      </c>
      <c r="G208" s="37">
        <v>0.94184199999999996</v>
      </c>
    </row>
    <row r="209" spans="1:7" ht="15.6" x14ac:dyDescent="0.3">
      <c r="A209" s="44">
        <v>9</v>
      </c>
      <c r="B209" s="35" t="s">
        <v>78</v>
      </c>
      <c r="C209" s="36">
        <v>2823771.4</v>
      </c>
      <c r="D209" s="36">
        <v>2678612.83</v>
      </c>
      <c r="E209" s="37">
        <v>0.94859400000000005</v>
      </c>
      <c r="F209" s="36">
        <v>2656681.0499999998</v>
      </c>
      <c r="G209" s="37">
        <v>0.94082699999999997</v>
      </c>
    </row>
    <row r="210" spans="1:7" ht="15.6" x14ac:dyDescent="0.3">
      <c r="A210" s="44">
        <v>10</v>
      </c>
      <c r="B210" s="35" t="s">
        <v>100</v>
      </c>
      <c r="C210" s="36">
        <v>2208523.06</v>
      </c>
      <c r="D210" s="36">
        <v>2092264.4</v>
      </c>
      <c r="E210" s="37">
        <v>0.94735899999999995</v>
      </c>
      <c r="F210" s="36">
        <v>2077670.17</v>
      </c>
      <c r="G210" s="37">
        <v>0.940751</v>
      </c>
    </row>
    <row r="211" spans="1:7" ht="15.6" x14ac:dyDescent="0.3">
      <c r="A211" s="44">
        <v>11</v>
      </c>
      <c r="B211" s="35" t="s">
        <v>62</v>
      </c>
      <c r="C211" s="36">
        <v>209680.2</v>
      </c>
      <c r="D211" s="36">
        <v>202443.87</v>
      </c>
      <c r="E211" s="37">
        <v>0.96548900000000004</v>
      </c>
      <c r="F211" s="36">
        <v>196251.6</v>
      </c>
      <c r="G211" s="37">
        <v>0.93595700000000004</v>
      </c>
    </row>
    <row r="212" spans="1:7" ht="15.6" x14ac:dyDescent="0.3">
      <c r="A212" s="44">
        <v>12</v>
      </c>
      <c r="B212" s="35" t="s">
        <v>124</v>
      </c>
      <c r="C212" s="36">
        <v>6680530.29</v>
      </c>
      <c r="D212" s="36">
        <v>6246913.8899999997</v>
      </c>
      <c r="E212" s="37">
        <v>0.93509299999999995</v>
      </c>
      <c r="F212" s="36">
        <v>6237111.9100000001</v>
      </c>
      <c r="G212" s="37">
        <v>0.93362500000000004</v>
      </c>
    </row>
    <row r="213" spans="1:7" ht="15.6" x14ac:dyDescent="0.3">
      <c r="A213" s="44">
        <v>13</v>
      </c>
      <c r="B213" s="35" t="s">
        <v>82</v>
      </c>
      <c r="C213" s="36">
        <v>4009147.94</v>
      </c>
      <c r="D213" s="36">
        <v>3773847.79</v>
      </c>
      <c r="E213" s="37">
        <v>0.94130899999999995</v>
      </c>
      <c r="F213" s="36">
        <v>3736491.53</v>
      </c>
      <c r="G213" s="37">
        <v>0.93199100000000001</v>
      </c>
    </row>
    <row r="214" spans="1:7" ht="15.6" x14ac:dyDescent="0.3">
      <c r="A214" s="44">
        <v>14</v>
      </c>
      <c r="B214" s="35" t="s">
        <v>69</v>
      </c>
      <c r="C214" s="36">
        <v>5856125.3700000001</v>
      </c>
      <c r="D214" s="36">
        <v>5451190.8899999997</v>
      </c>
      <c r="E214" s="37">
        <v>0.93085300000000004</v>
      </c>
      <c r="F214" s="36">
        <v>5437511.4400000004</v>
      </c>
      <c r="G214" s="37">
        <v>0.92851700000000004</v>
      </c>
    </row>
    <row r="215" spans="1:7" ht="15.6" x14ac:dyDescent="0.3">
      <c r="A215" s="44">
        <v>15</v>
      </c>
      <c r="B215" s="35" t="s">
        <v>110</v>
      </c>
      <c r="C215" s="36">
        <v>30797784.09</v>
      </c>
      <c r="D215" s="36">
        <v>29101481.550000001</v>
      </c>
      <c r="E215" s="37">
        <v>0.94492100000000001</v>
      </c>
      <c r="F215" s="36">
        <v>28579222.920000002</v>
      </c>
      <c r="G215" s="37">
        <v>0.92796400000000001</v>
      </c>
    </row>
    <row r="216" spans="1:7" ht="15.6" x14ac:dyDescent="0.3">
      <c r="A216" s="44">
        <v>16</v>
      </c>
      <c r="B216" s="35" t="s">
        <v>71</v>
      </c>
      <c r="C216" s="36">
        <v>7759994.7599999998</v>
      </c>
      <c r="D216" s="36">
        <v>7206283.1900000004</v>
      </c>
      <c r="E216" s="37">
        <v>0.92864500000000005</v>
      </c>
      <c r="F216" s="36">
        <v>7187799.9199999999</v>
      </c>
      <c r="G216" s="37">
        <v>0.92626399999999998</v>
      </c>
    </row>
    <row r="217" spans="1:7" ht="15.6" x14ac:dyDescent="0.3">
      <c r="A217" s="44">
        <v>17</v>
      </c>
      <c r="B217" s="35" t="s">
        <v>123</v>
      </c>
      <c r="C217" s="36">
        <v>965029.27</v>
      </c>
      <c r="D217" s="36">
        <v>892661.54</v>
      </c>
      <c r="E217" s="37">
        <v>0.92501</v>
      </c>
      <c r="F217" s="36">
        <v>892661.54</v>
      </c>
      <c r="G217" s="37">
        <v>0.92501</v>
      </c>
    </row>
    <row r="218" spans="1:7" ht="15.6" x14ac:dyDescent="0.3">
      <c r="A218" s="44">
        <v>18</v>
      </c>
      <c r="B218" s="35" t="s">
        <v>91</v>
      </c>
      <c r="C218" s="36">
        <v>4993869.2</v>
      </c>
      <c r="D218" s="36">
        <v>4658597.8499999996</v>
      </c>
      <c r="E218" s="37">
        <v>0.932863</v>
      </c>
      <c r="F218" s="36">
        <v>4613279.79</v>
      </c>
      <c r="G218" s="37">
        <v>0.92378899999999997</v>
      </c>
    </row>
    <row r="219" spans="1:7" ht="15.6" x14ac:dyDescent="0.3">
      <c r="A219" s="44">
        <v>19</v>
      </c>
      <c r="B219" s="35" t="s">
        <v>75</v>
      </c>
      <c r="C219" s="36">
        <v>862284.04</v>
      </c>
      <c r="D219" s="36">
        <v>796468.24</v>
      </c>
      <c r="E219" s="37">
        <v>0.92367299999999997</v>
      </c>
      <c r="F219" s="36">
        <v>796468.24</v>
      </c>
      <c r="G219" s="37">
        <v>0.92367299999999997</v>
      </c>
    </row>
    <row r="220" spans="1:7" ht="15.6" x14ac:dyDescent="0.3">
      <c r="A220" s="44">
        <v>20</v>
      </c>
      <c r="B220" s="35" t="s">
        <v>101</v>
      </c>
      <c r="C220" s="36">
        <v>2369054.4700000002</v>
      </c>
      <c r="D220" s="36">
        <v>2191239.85</v>
      </c>
      <c r="E220" s="37">
        <v>0.92494299999999996</v>
      </c>
      <c r="F220" s="36">
        <v>2187553.64</v>
      </c>
      <c r="G220" s="37">
        <v>0.92338699999999996</v>
      </c>
    </row>
    <row r="221" spans="1:7" ht="15.6" x14ac:dyDescent="0.3">
      <c r="A221" s="44">
        <v>21</v>
      </c>
      <c r="B221" s="35" t="s">
        <v>79</v>
      </c>
      <c r="C221" s="36">
        <v>3203208.36</v>
      </c>
      <c r="D221" s="36">
        <v>2990400.48</v>
      </c>
      <c r="E221" s="37">
        <v>0.93356399999999995</v>
      </c>
      <c r="F221" s="36">
        <v>2954603.45</v>
      </c>
      <c r="G221" s="37">
        <v>0.92238900000000001</v>
      </c>
    </row>
    <row r="222" spans="1:7" ht="15.6" x14ac:dyDescent="0.3">
      <c r="A222" s="44">
        <v>22</v>
      </c>
      <c r="B222" s="35" t="s">
        <v>106</v>
      </c>
      <c r="C222" s="36">
        <v>3016001.26</v>
      </c>
      <c r="D222" s="36">
        <v>2813452.05</v>
      </c>
      <c r="E222" s="37">
        <v>0.93284199999999995</v>
      </c>
      <c r="F222" s="36">
        <v>2763402.56</v>
      </c>
      <c r="G222" s="37">
        <v>0.91624700000000003</v>
      </c>
    </row>
    <row r="223" spans="1:7" ht="15.6" x14ac:dyDescent="0.3">
      <c r="A223" s="44">
        <v>23</v>
      </c>
      <c r="B223" s="35" t="s">
        <v>58</v>
      </c>
      <c r="C223" s="36">
        <v>1220653.9099999999</v>
      </c>
      <c r="D223" s="36">
        <v>1117955.83</v>
      </c>
      <c r="E223" s="37">
        <v>0.91586599999999996</v>
      </c>
      <c r="F223" s="36">
        <v>1117385.83</v>
      </c>
      <c r="G223" s="37">
        <v>0.91539899999999996</v>
      </c>
    </row>
    <row r="224" spans="1:7" ht="15.6" x14ac:dyDescent="0.3">
      <c r="A224" s="44">
        <v>24</v>
      </c>
      <c r="B224" s="35" t="s">
        <v>103</v>
      </c>
      <c r="C224" s="36">
        <v>1359945.88</v>
      </c>
      <c r="D224" s="36">
        <v>1243803.07</v>
      </c>
      <c r="E224" s="37">
        <v>0.91459699999999999</v>
      </c>
      <c r="F224" s="36">
        <v>1241126.17</v>
      </c>
      <c r="G224" s="37">
        <v>0.91262900000000002</v>
      </c>
    </row>
    <row r="225" spans="1:7" ht="15.6" x14ac:dyDescent="0.3">
      <c r="A225" s="44">
        <v>25</v>
      </c>
      <c r="B225" s="35" t="s">
        <v>80</v>
      </c>
      <c r="C225" s="36">
        <v>3306577.9</v>
      </c>
      <c r="D225" s="36">
        <v>3072256.18</v>
      </c>
      <c r="E225" s="37">
        <v>0.92913500000000004</v>
      </c>
      <c r="F225" s="36">
        <v>3017033.16</v>
      </c>
      <c r="G225" s="37">
        <v>0.91243399999999997</v>
      </c>
    </row>
    <row r="226" spans="1:7" ht="15.6" x14ac:dyDescent="0.3">
      <c r="A226" s="44">
        <v>26</v>
      </c>
      <c r="B226" s="35" t="s">
        <v>114</v>
      </c>
      <c r="C226" s="36">
        <v>1867667.48</v>
      </c>
      <c r="D226" s="36">
        <v>1704556.39</v>
      </c>
      <c r="E226" s="37">
        <v>0.91266599999999998</v>
      </c>
      <c r="F226" s="36">
        <v>1699046.98</v>
      </c>
      <c r="G226" s="37">
        <v>0.90971599999999997</v>
      </c>
    </row>
    <row r="227" spans="1:7" ht="15.6" x14ac:dyDescent="0.3">
      <c r="A227" s="44">
        <v>27</v>
      </c>
      <c r="B227" s="35" t="s">
        <v>92</v>
      </c>
      <c r="C227" s="36">
        <v>10511124.779999999</v>
      </c>
      <c r="D227" s="36">
        <v>9560082.5399999991</v>
      </c>
      <c r="E227" s="37">
        <v>0.90952</v>
      </c>
      <c r="F227" s="36">
        <v>9560082.5399999991</v>
      </c>
      <c r="G227" s="37">
        <v>0.90952</v>
      </c>
    </row>
    <row r="228" spans="1:7" ht="15.6" x14ac:dyDescent="0.3">
      <c r="A228" s="44">
        <v>28</v>
      </c>
      <c r="B228" s="35" t="s">
        <v>116</v>
      </c>
      <c r="C228" s="36">
        <v>2956539.86</v>
      </c>
      <c r="D228" s="36">
        <v>2690495.21</v>
      </c>
      <c r="E228" s="37">
        <v>0.91001500000000002</v>
      </c>
      <c r="F228" s="36">
        <v>2688870.21</v>
      </c>
      <c r="G228" s="37">
        <v>0.90946499999999997</v>
      </c>
    </row>
    <row r="229" spans="1:7" ht="15.6" x14ac:dyDescent="0.3">
      <c r="A229" s="44">
        <v>29</v>
      </c>
      <c r="B229" s="35" t="s">
        <v>113</v>
      </c>
      <c r="C229" s="36">
        <v>58902183.630000003</v>
      </c>
      <c r="D229" s="36">
        <v>54443043.240000002</v>
      </c>
      <c r="E229" s="37">
        <v>0.92429600000000001</v>
      </c>
      <c r="F229" s="36">
        <v>53277740.93</v>
      </c>
      <c r="G229" s="37">
        <v>0.90451199999999998</v>
      </c>
    </row>
    <row r="230" spans="1:7" ht="15.6" x14ac:dyDescent="0.3">
      <c r="A230" s="44">
        <v>30</v>
      </c>
      <c r="B230" s="35" t="s">
        <v>105</v>
      </c>
      <c r="C230" s="36">
        <v>1587746.43</v>
      </c>
      <c r="D230" s="36">
        <v>1437585.78</v>
      </c>
      <c r="E230" s="37">
        <v>0.90542500000000004</v>
      </c>
      <c r="F230" s="36">
        <v>1434582.15</v>
      </c>
      <c r="G230" s="37">
        <v>0.90353399999999995</v>
      </c>
    </row>
    <row r="231" spans="1:7" ht="15.6" x14ac:dyDescent="0.3">
      <c r="A231" s="44">
        <v>31</v>
      </c>
      <c r="B231" s="35" t="s">
        <v>104</v>
      </c>
      <c r="C231" s="36">
        <v>1909492.03</v>
      </c>
      <c r="D231" s="36">
        <v>1731915.3</v>
      </c>
      <c r="E231" s="37">
        <v>0.907003</v>
      </c>
      <c r="F231" s="36">
        <v>1723592.29</v>
      </c>
      <c r="G231" s="37">
        <v>0.902644</v>
      </c>
    </row>
    <row r="232" spans="1:7" ht="15.6" x14ac:dyDescent="0.3">
      <c r="A232" s="44">
        <v>32</v>
      </c>
      <c r="B232" s="35" t="s">
        <v>63</v>
      </c>
      <c r="C232" s="36">
        <v>1968352.55</v>
      </c>
      <c r="D232" s="36">
        <v>1785998.25</v>
      </c>
      <c r="E232" s="37">
        <v>0.90735699999999997</v>
      </c>
      <c r="F232" s="36">
        <v>1772080.34</v>
      </c>
      <c r="G232" s="37">
        <v>0.90028600000000003</v>
      </c>
    </row>
    <row r="233" spans="1:7" ht="15.6" x14ac:dyDescent="0.3">
      <c r="A233" s="44">
        <v>33</v>
      </c>
      <c r="B233" s="35" t="s">
        <v>107</v>
      </c>
      <c r="C233" s="36">
        <v>13705653.6</v>
      </c>
      <c r="D233" s="36">
        <v>12287720.289999999</v>
      </c>
      <c r="E233" s="37">
        <v>0.89654400000000001</v>
      </c>
      <c r="F233" s="36">
        <v>12276287.439999999</v>
      </c>
      <c r="G233" s="37">
        <v>0.89571000000000001</v>
      </c>
    </row>
    <row r="234" spans="1:7" ht="15.6" x14ac:dyDescent="0.3">
      <c r="A234" s="44">
        <v>34</v>
      </c>
      <c r="B234" s="35" t="s">
        <v>125</v>
      </c>
      <c r="C234" s="36">
        <v>4176211.6</v>
      </c>
      <c r="D234" s="36">
        <v>3801869.72</v>
      </c>
      <c r="E234" s="37">
        <v>0.91036300000000003</v>
      </c>
      <c r="F234" s="36">
        <v>3737897.05</v>
      </c>
      <c r="G234" s="37">
        <v>0.89504499999999998</v>
      </c>
    </row>
    <row r="235" spans="1:7" ht="15.6" x14ac:dyDescent="0.3">
      <c r="A235" s="44">
        <v>35</v>
      </c>
      <c r="B235" s="35" t="s">
        <v>64</v>
      </c>
      <c r="C235" s="36">
        <v>9358571.8699999992</v>
      </c>
      <c r="D235" s="36">
        <v>8570878.2599999998</v>
      </c>
      <c r="E235" s="37">
        <v>0.91583199999999998</v>
      </c>
      <c r="F235" s="36">
        <v>8370701.79</v>
      </c>
      <c r="G235" s="37">
        <v>0.89444199999999996</v>
      </c>
    </row>
    <row r="236" spans="1:7" ht="15.6" x14ac:dyDescent="0.3">
      <c r="A236" s="44">
        <v>36</v>
      </c>
      <c r="B236" s="35" t="s">
        <v>94</v>
      </c>
      <c r="C236" s="36">
        <v>5808721.0899999999</v>
      </c>
      <c r="D236" s="36">
        <v>5264778.5</v>
      </c>
      <c r="E236" s="37">
        <v>0.906358</v>
      </c>
      <c r="F236" s="36">
        <v>5195501.8</v>
      </c>
      <c r="G236" s="37">
        <v>0.89443099999999998</v>
      </c>
    </row>
    <row r="237" spans="1:7" ht="15.6" x14ac:dyDescent="0.3">
      <c r="A237" s="44">
        <v>37</v>
      </c>
      <c r="B237" s="35" t="s">
        <v>70</v>
      </c>
      <c r="C237" s="36">
        <v>1901044.68</v>
      </c>
      <c r="D237" s="36">
        <v>1702180.28</v>
      </c>
      <c r="E237" s="37">
        <v>0.89539199999999997</v>
      </c>
      <c r="F237" s="36">
        <v>1700094.44</v>
      </c>
      <c r="G237" s="37">
        <v>0.89429499999999995</v>
      </c>
    </row>
    <row r="238" spans="1:7" ht="15.6" x14ac:dyDescent="0.3">
      <c r="A238" s="44">
        <v>38</v>
      </c>
      <c r="B238" s="35" t="s">
        <v>73</v>
      </c>
      <c r="C238" s="36">
        <v>2844936.6</v>
      </c>
      <c r="D238" s="36">
        <v>2579993.58</v>
      </c>
      <c r="E238" s="37">
        <v>0.90687200000000001</v>
      </c>
      <c r="F238" s="36">
        <v>2543724.4500000002</v>
      </c>
      <c r="G238" s="37">
        <v>0.894123</v>
      </c>
    </row>
    <row r="239" spans="1:7" ht="15.6" x14ac:dyDescent="0.3">
      <c r="A239" s="44">
        <v>39</v>
      </c>
      <c r="B239" s="35" t="s">
        <v>56</v>
      </c>
      <c r="C239" s="36">
        <v>4558438.4000000004</v>
      </c>
      <c r="D239" s="36">
        <v>4066019.89</v>
      </c>
      <c r="E239" s="37">
        <v>0.89197599999999999</v>
      </c>
      <c r="F239" s="36">
        <v>4066019.89</v>
      </c>
      <c r="G239" s="37">
        <v>0.89197599999999999</v>
      </c>
    </row>
    <row r="240" spans="1:7" ht="15.6" x14ac:dyDescent="0.3">
      <c r="A240" s="44">
        <v>40</v>
      </c>
      <c r="B240" s="35" t="s">
        <v>119</v>
      </c>
      <c r="C240" s="36">
        <v>3597501.9</v>
      </c>
      <c r="D240" s="36">
        <v>3243313.93</v>
      </c>
      <c r="E240" s="37">
        <v>0.90154599999999996</v>
      </c>
      <c r="F240" s="36">
        <v>3198416.27</v>
      </c>
      <c r="G240" s="37">
        <v>0.88906600000000002</v>
      </c>
    </row>
    <row r="241" spans="1:7" ht="15.6" x14ac:dyDescent="0.3">
      <c r="A241" s="44">
        <v>41</v>
      </c>
      <c r="B241" s="35" t="s">
        <v>84</v>
      </c>
      <c r="C241" s="36">
        <v>2698784.03</v>
      </c>
      <c r="D241" s="36">
        <v>2419078.0299999998</v>
      </c>
      <c r="E241" s="37">
        <v>0.89635900000000002</v>
      </c>
      <c r="F241" s="36">
        <v>2393316.02</v>
      </c>
      <c r="G241" s="37">
        <v>0.88681299999999996</v>
      </c>
    </row>
    <row r="242" spans="1:7" ht="15.6" x14ac:dyDescent="0.3">
      <c r="A242" s="44">
        <v>42</v>
      </c>
      <c r="B242" s="35" t="s">
        <v>76</v>
      </c>
      <c r="C242" s="36">
        <v>3354141.96</v>
      </c>
      <c r="D242" s="36">
        <v>3011629.91</v>
      </c>
      <c r="E242" s="37">
        <v>0.89788400000000002</v>
      </c>
      <c r="F242" s="36">
        <v>2972109.35</v>
      </c>
      <c r="G242" s="37">
        <v>0.88610100000000003</v>
      </c>
    </row>
    <row r="243" spans="1:7" ht="15.6" x14ac:dyDescent="0.3">
      <c r="A243" s="44">
        <v>43</v>
      </c>
      <c r="B243" s="35" t="s">
        <v>51</v>
      </c>
      <c r="C243" s="36">
        <v>417764.41</v>
      </c>
      <c r="D243" s="36">
        <v>370175.99</v>
      </c>
      <c r="E243" s="37">
        <v>0.88608799999999999</v>
      </c>
      <c r="F243" s="36">
        <v>370175.99</v>
      </c>
      <c r="G243" s="37">
        <v>0.88608799999999999</v>
      </c>
    </row>
    <row r="244" spans="1:7" ht="15.6" x14ac:dyDescent="0.3">
      <c r="A244" s="44">
        <v>44</v>
      </c>
      <c r="B244" s="35" t="s">
        <v>52</v>
      </c>
      <c r="C244" s="36">
        <v>2826996.21</v>
      </c>
      <c r="D244" s="36">
        <v>2508544.9</v>
      </c>
      <c r="E244" s="37">
        <v>0.88735299999999995</v>
      </c>
      <c r="F244" s="36">
        <v>2504767.9</v>
      </c>
      <c r="G244" s="37">
        <v>0.88601700000000005</v>
      </c>
    </row>
    <row r="245" spans="1:7" ht="15.6" x14ac:dyDescent="0.3">
      <c r="A245" s="44">
        <v>45</v>
      </c>
      <c r="B245" s="35" t="s">
        <v>72</v>
      </c>
      <c r="C245" s="36">
        <v>8614215.8399999999</v>
      </c>
      <c r="D245" s="36">
        <v>7688138.3899999997</v>
      </c>
      <c r="E245" s="37">
        <v>0.89249400000000001</v>
      </c>
      <c r="F245" s="36">
        <v>7597763.6100000003</v>
      </c>
      <c r="G245" s="37">
        <v>0.88200299999999998</v>
      </c>
    </row>
    <row r="246" spans="1:7" ht="15.6" x14ac:dyDescent="0.3">
      <c r="A246" s="44">
        <v>46</v>
      </c>
      <c r="B246" s="35" t="s">
        <v>111</v>
      </c>
      <c r="C246" s="36">
        <v>46266393.130000003</v>
      </c>
      <c r="D246" s="36">
        <v>41812619.740000002</v>
      </c>
      <c r="E246" s="37">
        <v>0.90373599999999998</v>
      </c>
      <c r="F246" s="36">
        <v>40589141.299999997</v>
      </c>
      <c r="G246" s="37">
        <v>0.87729199999999996</v>
      </c>
    </row>
    <row r="247" spans="1:7" ht="15.6" x14ac:dyDescent="0.3">
      <c r="A247" s="44">
        <v>47</v>
      </c>
      <c r="B247" s="35" t="s">
        <v>102</v>
      </c>
      <c r="C247" s="36">
        <v>3503755.47</v>
      </c>
      <c r="D247" s="36">
        <v>3088028.37</v>
      </c>
      <c r="E247" s="37">
        <v>0.88134800000000002</v>
      </c>
      <c r="F247" s="36">
        <v>3067909.42</v>
      </c>
      <c r="G247" s="37">
        <v>0.875606</v>
      </c>
    </row>
    <row r="248" spans="1:7" ht="15.6" x14ac:dyDescent="0.3">
      <c r="A248" s="44">
        <v>48</v>
      </c>
      <c r="B248" s="35" t="s">
        <v>81</v>
      </c>
      <c r="C248" s="36">
        <v>3389786.87</v>
      </c>
      <c r="D248" s="36">
        <v>3003156.83</v>
      </c>
      <c r="E248" s="37">
        <v>0.88594300000000004</v>
      </c>
      <c r="F248" s="36">
        <v>2959750.81</v>
      </c>
      <c r="G248" s="37">
        <v>0.87313799999999997</v>
      </c>
    </row>
    <row r="249" spans="1:7" ht="15.6" x14ac:dyDescent="0.3">
      <c r="A249" s="44">
        <v>49</v>
      </c>
      <c r="B249" s="35" t="s">
        <v>46</v>
      </c>
      <c r="C249" s="36">
        <v>5828416.2000000002</v>
      </c>
      <c r="D249" s="36">
        <v>5127963.92</v>
      </c>
      <c r="E249" s="37">
        <v>0.87982099999999996</v>
      </c>
      <c r="F249" s="36">
        <v>5085203.7</v>
      </c>
      <c r="G249" s="37">
        <v>0.87248499999999996</v>
      </c>
    </row>
    <row r="250" spans="1:7" ht="15.6" x14ac:dyDescent="0.3">
      <c r="A250" s="44">
        <v>50</v>
      </c>
      <c r="B250" s="35" t="s">
        <v>128</v>
      </c>
      <c r="C250" s="36">
        <v>4406045.93</v>
      </c>
      <c r="D250" s="36">
        <v>4014254</v>
      </c>
      <c r="E250" s="37">
        <v>0.91107899999999997</v>
      </c>
      <c r="F250" s="36">
        <v>3811305.21</v>
      </c>
      <c r="G250" s="37">
        <v>0.86501700000000004</v>
      </c>
    </row>
    <row r="251" spans="1:7" ht="15.6" x14ac:dyDescent="0.3">
      <c r="A251" s="44">
        <v>51</v>
      </c>
      <c r="B251" s="35" t="s">
        <v>93</v>
      </c>
      <c r="C251" s="36">
        <v>3223963.45</v>
      </c>
      <c r="D251" s="36">
        <v>2795332.08</v>
      </c>
      <c r="E251" s="37">
        <v>0.86704800000000004</v>
      </c>
      <c r="F251" s="36">
        <v>2788584.96</v>
      </c>
      <c r="G251" s="37">
        <v>0.86495599999999995</v>
      </c>
    </row>
    <row r="252" spans="1:7" ht="15.6" x14ac:dyDescent="0.3">
      <c r="A252" s="44">
        <v>52</v>
      </c>
      <c r="B252" s="35" t="s">
        <v>66</v>
      </c>
      <c r="C252" s="36">
        <v>3835903.12</v>
      </c>
      <c r="D252" s="36">
        <v>3319890.93</v>
      </c>
      <c r="E252" s="37">
        <v>0.86547799999999997</v>
      </c>
      <c r="F252" s="36">
        <v>3316406.93</v>
      </c>
      <c r="G252" s="37">
        <v>0.86456999999999995</v>
      </c>
    </row>
    <row r="253" spans="1:7" ht="15.6" x14ac:dyDescent="0.3">
      <c r="A253" s="44">
        <v>53</v>
      </c>
      <c r="B253" s="35" t="s">
        <v>117</v>
      </c>
      <c r="C253" s="36">
        <v>22533517.210000001</v>
      </c>
      <c r="D253" s="36">
        <v>19559335.190000001</v>
      </c>
      <c r="E253" s="37">
        <v>0.86801099999999998</v>
      </c>
      <c r="F253" s="36">
        <v>19407547.359999999</v>
      </c>
      <c r="G253" s="37">
        <v>0.86127500000000001</v>
      </c>
    </row>
    <row r="254" spans="1:7" ht="15.6" x14ac:dyDescent="0.3">
      <c r="A254" s="44">
        <v>54</v>
      </c>
      <c r="B254" s="35" t="s">
        <v>65</v>
      </c>
      <c r="C254" s="36">
        <v>279093.27</v>
      </c>
      <c r="D254" s="36">
        <v>239527.7</v>
      </c>
      <c r="E254" s="37">
        <v>0.85823499999999997</v>
      </c>
      <c r="F254" s="36">
        <v>239461.46</v>
      </c>
      <c r="G254" s="37">
        <v>0.85799800000000004</v>
      </c>
    </row>
    <row r="255" spans="1:7" ht="15.6" x14ac:dyDescent="0.3">
      <c r="A255" s="44">
        <v>55</v>
      </c>
      <c r="B255" s="35" t="s">
        <v>96</v>
      </c>
      <c r="C255" s="36">
        <v>2185971.94</v>
      </c>
      <c r="D255" s="36">
        <v>1879078.95</v>
      </c>
      <c r="E255" s="37">
        <v>0.85960800000000004</v>
      </c>
      <c r="F255" s="36">
        <v>1867605.28</v>
      </c>
      <c r="G255" s="37">
        <v>0.85435899999999998</v>
      </c>
    </row>
    <row r="256" spans="1:7" ht="15.6" x14ac:dyDescent="0.3">
      <c r="A256" s="44">
        <v>56</v>
      </c>
      <c r="B256" s="35" t="s">
        <v>88</v>
      </c>
      <c r="C256" s="36">
        <v>1427155.11</v>
      </c>
      <c r="D256" s="36">
        <v>1213027.46</v>
      </c>
      <c r="E256" s="37">
        <v>0.849962</v>
      </c>
      <c r="F256" s="36">
        <v>1213027.46</v>
      </c>
      <c r="G256" s="37">
        <v>0.849962</v>
      </c>
    </row>
    <row r="257" spans="1:7" ht="15.6" x14ac:dyDescent="0.3">
      <c r="A257" s="44">
        <v>57</v>
      </c>
      <c r="B257" s="35" t="s">
        <v>85</v>
      </c>
      <c r="C257" s="36">
        <v>1328678.73</v>
      </c>
      <c r="D257" s="36">
        <v>1169047.07</v>
      </c>
      <c r="E257" s="37">
        <v>0.879857</v>
      </c>
      <c r="F257" s="36">
        <v>1121709.57</v>
      </c>
      <c r="G257" s="37">
        <v>0.84422900000000001</v>
      </c>
    </row>
    <row r="258" spans="1:7" ht="15.6" x14ac:dyDescent="0.3">
      <c r="A258" s="44">
        <v>58</v>
      </c>
      <c r="B258" s="35" t="s">
        <v>86</v>
      </c>
      <c r="C258" s="36">
        <v>3498620.25</v>
      </c>
      <c r="D258" s="36">
        <v>3186026.99</v>
      </c>
      <c r="E258" s="37">
        <v>0.91065200000000002</v>
      </c>
      <c r="F258" s="36">
        <v>2940210.25</v>
      </c>
      <c r="G258" s="37">
        <v>0.840391</v>
      </c>
    </row>
    <row r="259" spans="1:7" ht="15.6" x14ac:dyDescent="0.3">
      <c r="A259" s="44">
        <v>59</v>
      </c>
      <c r="B259" s="35" t="s">
        <v>83</v>
      </c>
      <c r="C259" s="36">
        <v>3945456.38</v>
      </c>
      <c r="D259" s="36">
        <v>3312328.81</v>
      </c>
      <c r="E259" s="37">
        <v>0.83953</v>
      </c>
      <c r="F259" s="36">
        <v>3302258.63</v>
      </c>
      <c r="G259" s="37">
        <v>0.836978</v>
      </c>
    </row>
    <row r="260" spans="1:7" ht="15.6" x14ac:dyDescent="0.3">
      <c r="A260" s="44">
        <v>60</v>
      </c>
      <c r="B260" s="35" t="s">
        <v>59</v>
      </c>
      <c r="C260" s="36">
        <v>490900.43</v>
      </c>
      <c r="D260" s="36">
        <v>400854.43</v>
      </c>
      <c r="E260" s="37">
        <v>0.81657000000000002</v>
      </c>
      <c r="F260" s="36">
        <v>400854.43</v>
      </c>
      <c r="G260" s="37">
        <v>0.81657000000000002</v>
      </c>
    </row>
    <row r="261" spans="1:7" ht="15.6" x14ac:dyDescent="0.3">
      <c r="A261" s="44">
        <v>61</v>
      </c>
      <c r="B261" s="35" t="s">
        <v>95</v>
      </c>
      <c r="C261" s="36">
        <v>725874.31</v>
      </c>
      <c r="D261" s="36">
        <v>577761.62</v>
      </c>
      <c r="E261" s="37">
        <v>0.79595300000000002</v>
      </c>
      <c r="F261" s="36">
        <v>577761.62</v>
      </c>
      <c r="G261" s="37">
        <v>0.79595300000000002</v>
      </c>
    </row>
    <row r="262" spans="1:7" ht="15.6" x14ac:dyDescent="0.3">
      <c r="A262" s="44">
        <v>62</v>
      </c>
      <c r="B262" s="35" t="s">
        <v>118</v>
      </c>
      <c r="C262" s="36">
        <v>50073447.259999998</v>
      </c>
      <c r="D262" s="36">
        <v>40195923.460000001</v>
      </c>
      <c r="E262" s="37">
        <v>0.80273899999999998</v>
      </c>
      <c r="F262" s="36">
        <v>39525079.289999999</v>
      </c>
      <c r="G262" s="37">
        <v>0.78934199999999999</v>
      </c>
    </row>
    <row r="263" spans="1:7" ht="15.6" x14ac:dyDescent="0.3">
      <c r="A263" s="44">
        <v>63</v>
      </c>
      <c r="B263" s="35" t="s">
        <v>112</v>
      </c>
      <c r="C263" s="36">
        <v>12116237.74</v>
      </c>
      <c r="D263" s="36">
        <v>10258701.57</v>
      </c>
      <c r="E263" s="37">
        <v>0.84669000000000005</v>
      </c>
      <c r="F263" s="36">
        <v>8864244.4000000004</v>
      </c>
      <c r="G263" s="37">
        <v>0.73160000000000003</v>
      </c>
    </row>
    <row r="264" spans="1:7" ht="15.6" x14ac:dyDescent="0.3">
      <c r="A264" s="44">
        <v>64</v>
      </c>
      <c r="B264" s="35" t="s">
        <v>121</v>
      </c>
      <c r="C264" s="36">
        <v>4669203.49</v>
      </c>
      <c r="D264" s="36">
        <v>4084645.76</v>
      </c>
      <c r="E264" s="37">
        <v>0.87480599999999997</v>
      </c>
      <c r="F264" s="36">
        <v>3260718.63</v>
      </c>
      <c r="G264" s="37">
        <v>0.69834600000000002</v>
      </c>
    </row>
    <row r="265" spans="1:7" ht="15.6" x14ac:dyDescent="0.3">
      <c r="A265" s="44">
        <v>65</v>
      </c>
      <c r="B265" s="35" t="s">
        <v>126</v>
      </c>
      <c r="C265" s="36">
        <v>4720277.42</v>
      </c>
      <c r="D265" s="36">
        <v>3301114.57</v>
      </c>
      <c r="E265" s="37">
        <v>0.69934799999999997</v>
      </c>
      <c r="F265" s="36">
        <v>3248676.69</v>
      </c>
      <c r="G265" s="37">
        <v>0.68823900000000005</v>
      </c>
    </row>
    <row r="266" spans="1:7" ht="15.6" x14ac:dyDescent="0.3">
      <c r="A266" s="44">
        <v>66</v>
      </c>
      <c r="B266" s="35" t="s">
        <v>87</v>
      </c>
      <c r="C266" s="36">
        <v>1160317.01</v>
      </c>
      <c r="D266" s="36">
        <v>707639.66</v>
      </c>
      <c r="E266" s="37">
        <v>0.60986799999999997</v>
      </c>
      <c r="F266" s="36">
        <v>705155.98</v>
      </c>
      <c r="G266" s="37">
        <v>0.60772700000000002</v>
      </c>
    </row>
    <row r="267" spans="1:7" x14ac:dyDescent="0.3">
      <c r="A267" s="73" t="s">
        <v>129</v>
      </c>
      <c r="B267" s="74"/>
      <c r="C267" s="41">
        <v>778866395.01999998</v>
      </c>
      <c r="D267" s="41">
        <v>721650622.26999998</v>
      </c>
      <c r="E267" s="42">
        <v>0.92654000000000003</v>
      </c>
      <c r="F267" s="41">
        <v>709295072.65999997</v>
      </c>
      <c r="G267" s="42">
        <v>0.91067600000000004</v>
      </c>
    </row>
    <row r="268" spans="1:7" ht="6.9" customHeight="1" x14ac:dyDescent="0.3"/>
    <row r="269" spans="1:7" hidden="1" x14ac:dyDescent="0.3"/>
    <row r="270" spans="1:7" hidden="1" x14ac:dyDescent="0.3"/>
    <row r="271" spans="1:7" ht="15.6" hidden="1" x14ac:dyDescent="0.3">
      <c r="A271" s="43"/>
      <c r="B271" s="43"/>
      <c r="C271" s="43"/>
      <c r="D271" s="43"/>
      <c r="E271" s="43"/>
      <c r="F271" s="43"/>
      <c r="G271" s="43"/>
    </row>
    <row r="272" spans="1:7" x14ac:dyDescent="0.3"/>
  </sheetData>
  <mergeCells count="33">
    <mergeCell ref="A198:G198"/>
    <mergeCell ref="A199:G199"/>
    <mergeCell ref="A267:B267"/>
    <mergeCell ref="A117:G117"/>
    <mergeCell ref="A118:G118"/>
    <mergeCell ref="A170:B170"/>
    <mergeCell ref="A176:G176"/>
    <mergeCell ref="A177:G177"/>
    <mergeCell ref="A92:G92"/>
    <mergeCell ref="A93:G93"/>
    <mergeCell ref="A94:G94"/>
    <mergeCell ref="A111:B111"/>
    <mergeCell ref="A195:B195"/>
    <mergeCell ref="A73:A74"/>
    <mergeCell ref="A75:A79"/>
    <mergeCell ref="A80:A84"/>
    <mergeCell ref="A85:A86"/>
    <mergeCell ref="A87:B87"/>
    <mergeCell ref="A47:A49"/>
    <mergeCell ref="A50:A51"/>
    <mergeCell ref="A52:A54"/>
    <mergeCell ref="A55:A60"/>
    <mergeCell ref="A61:A72"/>
    <mergeCell ref="A12:A14"/>
    <mergeCell ref="A15:A22"/>
    <mergeCell ref="A23:A33"/>
    <mergeCell ref="A34:A39"/>
    <mergeCell ref="A40:A46"/>
    <mergeCell ref="A1:G1"/>
    <mergeCell ref="A2:G2"/>
    <mergeCell ref="A3:G3"/>
    <mergeCell ref="A4:G4"/>
    <mergeCell ref="A6:A11"/>
  </mergeCells>
  <printOptions horizontalCentered="1" verticalCentered="1"/>
  <pageMargins left="0.39370078740157483" right="0.39370078740157483" top="0.39370078740157483" bottom="0.39370078740157483" header="0" footer="0"/>
  <pageSetup paperSize="9" scale="47" fitToHeight="0" orientation="portrait" r:id="rId1"/>
  <rowBreaks count="5" manualBreakCount="5">
    <brk id="1" max="16383" man="1"/>
    <brk id="89" max="16383" man="1"/>
    <brk id="113" max="16383" man="1"/>
    <brk id="171" max="16383" man="1"/>
    <brk id="19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4"/>
  <sheetViews>
    <sheetView showGridLines="0" topLeftCell="A61" zoomScaleNormal="100" workbookViewId="0">
      <selection activeCell="C68" sqref="C68"/>
    </sheetView>
  </sheetViews>
  <sheetFormatPr baseColWidth="10" defaultColWidth="0" defaultRowHeight="14.4" zeroHeight="1" x14ac:dyDescent="0.3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8" width="1.109375" customWidth="1"/>
    <col min="9" max="16384" width="9.109375" hidden="1"/>
  </cols>
  <sheetData>
    <row r="1" spans="1:7" ht="140.1" customHeight="1" x14ac:dyDescent="0.3">
      <c r="A1" s="68" t="s">
        <v>151</v>
      </c>
      <c r="B1" s="69"/>
      <c r="C1" s="69"/>
      <c r="D1" s="69"/>
      <c r="E1" s="69"/>
      <c r="F1" s="69"/>
      <c r="G1" s="69"/>
    </row>
    <row r="2" spans="1:7" x14ac:dyDescent="0.3">
      <c r="A2" s="69"/>
      <c r="B2" s="69"/>
      <c r="C2" s="69"/>
      <c r="D2" s="69"/>
      <c r="E2" s="69"/>
      <c r="F2" s="69"/>
      <c r="G2" s="69"/>
    </row>
    <row r="3" spans="1:7" ht="15.6" x14ac:dyDescent="0.3">
      <c r="A3" s="70" t="s">
        <v>39</v>
      </c>
      <c r="B3" s="69"/>
      <c r="C3" s="69"/>
      <c r="D3" s="69"/>
      <c r="E3" s="69"/>
      <c r="F3" s="69"/>
      <c r="G3" s="69"/>
    </row>
    <row r="4" spans="1:7" ht="15.6" x14ac:dyDescent="0.3">
      <c r="A4" s="70" t="s">
        <v>140</v>
      </c>
      <c r="B4" s="69"/>
      <c r="C4" s="69"/>
      <c r="D4" s="69"/>
      <c r="E4" s="69"/>
      <c r="F4" s="69"/>
      <c r="G4" s="69"/>
    </row>
    <row r="5" spans="1:7" ht="39.6" x14ac:dyDescent="0.3">
      <c r="A5" s="33" t="s">
        <v>41</v>
      </c>
      <c r="B5" s="34" t="s">
        <v>42</v>
      </c>
      <c r="C5" s="33" t="s">
        <v>18</v>
      </c>
      <c r="D5" s="33" t="s">
        <v>19</v>
      </c>
      <c r="E5" s="33" t="s">
        <v>43</v>
      </c>
      <c r="F5" s="33" t="s">
        <v>21</v>
      </c>
      <c r="G5" s="33" t="s">
        <v>44</v>
      </c>
    </row>
    <row r="6" spans="1:7" ht="15.6" x14ac:dyDescent="0.3">
      <c r="A6" s="71">
        <v>1</v>
      </c>
      <c r="B6" s="38" t="s">
        <v>120</v>
      </c>
      <c r="C6" s="39">
        <v>34017</v>
      </c>
      <c r="D6" s="39">
        <v>34017</v>
      </c>
      <c r="E6" s="40">
        <v>1</v>
      </c>
      <c r="F6" s="39">
        <v>34017</v>
      </c>
      <c r="G6" s="40">
        <v>1</v>
      </c>
    </row>
    <row r="7" spans="1:7" ht="15.6" x14ac:dyDescent="0.3">
      <c r="A7" s="72"/>
      <c r="B7" s="35" t="s">
        <v>121</v>
      </c>
      <c r="C7" s="36">
        <v>34017</v>
      </c>
      <c r="D7" s="36">
        <v>34017</v>
      </c>
      <c r="E7" s="37">
        <v>1</v>
      </c>
      <c r="F7" s="36">
        <v>34017</v>
      </c>
      <c r="G7" s="37">
        <v>1</v>
      </c>
    </row>
    <row r="8" spans="1:7" ht="15.6" x14ac:dyDescent="0.3">
      <c r="A8" s="71">
        <v>2</v>
      </c>
      <c r="B8" s="38" t="s">
        <v>45</v>
      </c>
      <c r="C8" s="39">
        <v>110826754.81</v>
      </c>
      <c r="D8" s="39">
        <v>108119588.87</v>
      </c>
      <c r="E8" s="40">
        <v>0.97557300000000002</v>
      </c>
      <c r="F8" s="39">
        <v>108119588.87</v>
      </c>
      <c r="G8" s="40">
        <v>0.97557300000000002</v>
      </c>
    </row>
    <row r="9" spans="1:7" ht="15.6" x14ac:dyDescent="0.3">
      <c r="A9" s="72"/>
      <c r="B9" s="35" t="s">
        <v>45</v>
      </c>
      <c r="C9" s="36">
        <v>110419873.62</v>
      </c>
      <c r="D9" s="36">
        <v>107935502.68000001</v>
      </c>
      <c r="E9" s="37">
        <v>0.97750099999999995</v>
      </c>
      <c r="F9" s="36">
        <v>107935502.68000001</v>
      </c>
      <c r="G9" s="37">
        <v>0.97750099999999995</v>
      </c>
    </row>
    <row r="10" spans="1:7" ht="15.6" x14ac:dyDescent="0.3">
      <c r="A10" s="72"/>
      <c r="B10" s="35" t="s">
        <v>46</v>
      </c>
      <c r="C10" s="36">
        <v>406881.19</v>
      </c>
      <c r="D10" s="36">
        <v>184086.19</v>
      </c>
      <c r="E10" s="37">
        <v>0.452432</v>
      </c>
      <c r="F10" s="36">
        <v>184086.19</v>
      </c>
      <c r="G10" s="37">
        <v>0.452432</v>
      </c>
    </row>
    <row r="11" spans="1:7" ht="15.6" x14ac:dyDescent="0.3">
      <c r="A11" s="71">
        <v>3</v>
      </c>
      <c r="B11" s="38" t="s">
        <v>47</v>
      </c>
      <c r="C11" s="39">
        <v>97904189.150000006</v>
      </c>
      <c r="D11" s="39">
        <v>92047364.650000006</v>
      </c>
      <c r="E11" s="40">
        <v>0.94017799999999996</v>
      </c>
      <c r="F11" s="39">
        <v>90143274.349999994</v>
      </c>
      <c r="G11" s="40">
        <v>0.92072900000000002</v>
      </c>
    </row>
    <row r="12" spans="1:7" ht="15.6" x14ac:dyDescent="0.3">
      <c r="A12" s="72"/>
      <c r="B12" s="35" t="s">
        <v>48</v>
      </c>
      <c r="C12" s="36">
        <v>39773774.07</v>
      </c>
      <c r="D12" s="36">
        <v>38769733.909999996</v>
      </c>
      <c r="E12" s="37">
        <v>0.97475599999999996</v>
      </c>
      <c r="F12" s="36">
        <v>38535631.729999997</v>
      </c>
      <c r="G12" s="37">
        <v>0.96887000000000001</v>
      </c>
    </row>
    <row r="13" spans="1:7" ht="15.6" x14ac:dyDescent="0.3">
      <c r="A13" s="72"/>
      <c r="B13" s="35" t="s">
        <v>51</v>
      </c>
      <c r="C13" s="36">
        <v>557829.96</v>
      </c>
      <c r="D13" s="36">
        <v>531005.35</v>
      </c>
      <c r="E13" s="37">
        <v>0.95191300000000001</v>
      </c>
      <c r="F13" s="36">
        <v>531005.35</v>
      </c>
      <c r="G13" s="37">
        <v>0.95191300000000001</v>
      </c>
    </row>
    <row r="14" spans="1:7" ht="15.6" x14ac:dyDescent="0.3">
      <c r="A14" s="72"/>
      <c r="B14" s="35" t="s">
        <v>49</v>
      </c>
      <c r="C14" s="36">
        <v>25888374.09</v>
      </c>
      <c r="D14" s="36">
        <v>24934248.52</v>
      </c>
      <c r="E14" s="37">
        <v>0.96314500000000003</v>
      </c>
      <c r="F14" s="36">
        <v>24185811.289999999</v>
      </c>
      <c r="G14" s="37">
        <v>0.93423400000000001</v>
      </c>
    </row>
    <row r="15" spans="1:7" ht="15.6" x14ac:dyDescent="0.3">
      <c r="A15" s="72"/>
      <c r="B15" s="35" t="s">
        <v>52</v>
      </c>
      <c r="C15" s="36">
        <v>2050551.69</v>
      </c>
      <c r="D15" s="36">
        <v>2016964.65</v>
      </c>
      <c r="E15" s="37">
        <v>0.98362000000000005</v>
      </c>
      <c r="F15" s="36">
        <v>1757171.32</v>
      </c>
      <c r="G15" s="37">
        <v>0.85692599999999997</v>
      </c>
    </row>
    <row r="16" spans="1:7" ht="15.6" x14ac:dyDescent="0.3">
      <c r="A16" s="72"/>
      <c r="B16" s="35" t="s">
        <v>50</v>
      </c>
      <c r="C16" s="36">
        <v>29633659.34</v>
      </c>
      <c r="D16" s="36">
        <v>25795412.219999999</v>
      </c>
      <c r="E16" s="37">
        <v>0.87047699999999995</v>
      </c>
      <c r="F16" s="36">
        <v>25133654.66</v>
      </c>
      <c r="G16" s="37">
        <v>0.84814500000000004</v>
      </c>
    </row>
    <row r="17" spans="1:7" ht="15.6" x14ac:dyDescent="0.3">
      <c r="A17" s="71">
        <v>4</v>
      </c>
      <c r="B17" s="38" t="s">
        <v>53</v>
      </c>
      <c r="C17" s="39">
        <v>23119861.969999999</v>
      </c>
      <c r="D17" s="39">
        <v>21436879.120000001</v>
      </c>
      <c r="E17" s="40">
        <v>0.92720599999999997</v>
      </c>
      <c r="F17" s="39">
        <v>20304865.379999999</v>
      </c>
      <c r="G17" s="40">
        <v>0.878243</v>
      </c>
    </row>
    <row r="18" spans="1:7" ht="15.6" x14ac:dyDescent="0.3">
      <c r="A18" s="72"/>
      <c r="B18" s="35" t="s">
        <v>54</v>
      </c>
      <c r="C18" s="36">
        <v>6904614.5999999996</v>
      </c>
      <c r="D18" s="36">
        <v>6747505.8499999996</v>
      </c>
      <c r="E18" s="37">
        <v>0.97724599999999995</v>
      </c>
      <c r="F18" s="36">
        <v>6726623.5499999998</v>
      </c>
      <c r="G18" s="37">
        <v>0.974221</v>
      </c>
    </row>
    <row r="19" spans="1:7" ht="15.6" x14ac:dyDescent="0.3">
      <c r="A19" s="72"/>
      <c r="B19" s="35" t="s">
        <v>55</v>
      </c>
      <c r="C19" s="36">
        <v>5063114.6100000003</v>
      </c>
      <c r="D19" s="36">
        <v>4717272.71</v>
      </c>
      <c r="E19" s="37">
        <v>0.93169400000000002</v>
      </c>
      <c r="F19" s="36">
        <v>4717272.71</v>
      </c>
      <c r="G19" s="37">
        <v>0.93169400000000002</v>
      </c>
    </row>
    <row r="20" spans="1:7" ht="15.6" x14ac:dyDescent="0.3">
      <c r="A20" s="72"/>
      <c r="B20" s="35" t="s">
        <v>56</v>
      </c>
      <c r="C20" s="36">
        <v>11152132.76</v>
      </c>
      <c r="D20" s="36">
        <v>9972100.5600000005</v>
      </c>
      <c r="E20" s="37">
        <v>0.89418799999999998</v>
      </c>
      <c r="F20" s="36">
        <v>8860969.1199999992</v>
      </c>
      <c r="G20" s="37">
        <v>0.79455399999999998</v>
      </c>
    </row>
    <row r="21" spans="1:7" ht="15.6" x14ac:dyDescent="0.3">
      <c r="A21" s="71">
        <v>5</v>
      </c>
      <c r="B21" s="38" t="s">
        <v>57</v>
      </c>
      <c r="C21" s="39">
        <v>557393.24</v>
      </c>
      <c r="D21" s="39">
        <v>510916.39</v>
      </c>
      <c r="E21" s="40">
        <v>0.91661700000000002</v>
      </c>
      <c r="F21" s="39">
        <v>474570.79</v>
      </c>
      <c r="G21" s="40">
        <v>0.85141100000000003</v>
      </c>
    </row>
    <row r="22" spans="1:7" ht="15.6" x14ac:dyDescent="0.3">
      <c r="A22" s="72"/>
      <c r="B22" s="35" t="s">
        <v>58</v>
      </c>
      <c r="C22" s="36">
        <v>318254.17</v>
      </c>
      <c r="D22" s="36">
        <v>298936.59000000003</v>
      </c>
      <c r="E22" s="37">
        <v>0.93930100000000005</v>
      </c>
      <c r="F22" s="36">
        <v>275393.59000000003</v>
      </c>
      <c r="G22" s="37">
        <v>0.86532600000000004</v>
      </c>
    </row>
    <row r="23" spans="1:7" ht="15.6" x14ac:dyDescent="0.3">
      <c r="A23" s="72"/>
      <c r="B23" s="35" t="s">
        <v>59</v>
      </c>
      <c r="C23" s="36">
        <v>239139.07</v>
      </c>
      <c r="D23" s="36">
        <v>211979.8</v>
      </c>
      <c r="E23" s="37">
        <v>0.88642900000000002</v>
      </c>
      <c r="F23" s="36">
        <v>199177.2</v>
      </c>
      <c r="G23" s="37">
        <v>0.83289299999999999</v>
      </c>
    </row>
    <row r="24" spans="1:7" ht="15.6" x14ac:dyDescent="0.3">
      <c r="A24" s="71">
        <v>6</v>
      </c>
      <c r="B24" s="38" t="s">
        <v>77</v>
      </c>
      <c r="C24" s="39">
        <v>46410941.619999997</v>
      </c>
      <c r="D24" s="39">
        <v>43779681.590000004</v>
      </c>
      <c r="E24" s="40">
        <v>0.94330499999999995</v>
      </c>
      <c r="F24" s="39">
        <v>37669040.520000003</v>
      </c>
      <c r="G24" s="40">
        <v>0.81164099999999995</v>
      </c>
    </row>
    <row r="25" spans="1:7" ht="15.6" x14ac:dyDescent="0.3">
      <c r="A25" s="72"/>
      <c r="B25" s="35" t="s">
        <v>87</v>
      </c>
      <c r="C25" s="36">
        <v>15000</v>
      </c>
      <c r="D25" s="36">
        <v>14940</v>
      </c>
      <c r="E25" s="37">
        <v>0.996</v>
      </c>
      <c r="F25" s="36">
        <v>14940</v>
      </c>
      <c r="G25" s="37">
        <v>0.996</v>
      </c>
    </row>
    <row r="26" spans="1:7" ht="15.6" x14ac:dyDescent="0.3">
      <c r="A26" s="72"/>
      <c r="B26" s="35" t="s">
        <v>78</v>
      </c>
      <c r="C26" s="36">
        <v>4726565.37</v>
      </c>
      <c r="D26" s="36">
        <v>4642287.68</v>
      </c>
      <c r="E26" s="37">
        <v>0.98216899999999996</v>
      </c>
      <c r="F26" s="36">
        <v>4569046.75</v>
      </c>
      <c r="G26" s="37">
        <v>0.96667400000000003</v>
      </c>
    </row>
    <row r="27" spans="1:7" ht="15.6" x14ac:dyDescent="0.3">
      <c r="A27" s="72"/>
      <c r="B27" s="35" t="s">
        <v>79</v>
      </c>
      <c r="C27" s="36">
        <v>5959762.8499999996</v>
      </c>
      <c r="D27" s="36">
        <v>5813314.5099999998</v>
      </c>
      <c r="E27" s="37">
        <v>0.97542700000000004</v>
      </c>
      <c r="F27" s="36">
        <v>5719612.1799999997</v>
      </c>
      <c r="G27" s="37">
        <v>0.95970500000000003</v>
      </c>
    </row>
    <row r="28" spans="1:7" ht="15.6" x14ac:dyDescent="0.3">
      <c r="A28" s="72"/>
      <c r="B28" s="35" t="s">
        <v>80</v>
      </c>
      <c r="C28" s="36">
        <v>4685085.68</v>
      </c>
      <c r="D28" s="36">
        <v>4443561.5</v>
      </c>
      <c r="E28" s="37">
        <v>0.94844799999999996</v>
      </c>
      <c r="F28" s="36">
        <v>4237388.2</v>
      </c>
      <c r="G28" s="37">
        <v>0.90444199999999997</v>
      </c>
    </row>
    <row r="29" spans="1:7" ht="15.6" x14ac:dyDescent="0.3">
      <c r="A29" s="72"/>
      <c r="B29" s="35" t="s">
        <v>81</v>
      </c>
      <c r="C29" s="36">
        <v>3452329.6</v>
      </c>
      <c r="D29" s="36">
        <v>3289679.74</v>
      </c>
      <c r="E29" s="37">
        <v>0.95288700000000004</v>
      </c>
      <c r="F29" s="36">
        <v>3115013.55</v>
      </c>
      <c r="G29" s="37">
        <v>0.90229300000000001</v>
      </c>
    </row>
    <row r="30" spans="1:7" ht="15.6" x14ac:dyDescent="0.3">
      <c r="A30" s="72"/>
      <c r="B30" s="35" t="s">
        <v>83</v>
      </c>
      <c r="C30" s="36">
        <v>3786287.47</v>
      </c>
      <c r="D30" s="36">
        <v>3534953.86</v>
      </c>
      <c r="E30" s="37">
        <v>0.93362000000000001</v>
      </c>
      <c r="F30" s="36">
        <v>3298394.6</v>
      </c>
      <c r="G30" s="37">
        <v>0.87114199999999997</v>
      </c>
    </row>
    <row r="31" spans="1:7" ht="15.6" x14ac:dyDescent="0.3">
      <c r="A31" s="72"/>
      <c r="B31" s="35" t="s">
        <v>82</v>
      </c>
      <c r="C31" s="36">
        <v>5334072.59</v>
      </c>
      <c r="D31" s="36">
        <v>4842645.3600000003</v>
      </c>
      <c r="E31" s="37">
        <v>0.90786999999999995</v>
      </c>
      <c r="F31" s="36">
        <v>4547603.83</v>
      </c>
      <c r="G31" s="37">
        <v>0.85255800000000004</v>
      </c>
    </row>
    <row r="32" spans="1:7" ht="15.6" x14ac:dyDescent="0.3">
      <c r="A32" s="72"/>
      <c r="B32" s="35" t="s">
        <v>85</v>
      </c>
      <c r="C32" s="36">
        <v>716454.03</v>
      </c>
      <c r="D32" s="36">
        <v>635375.23</v>
      </c>
      <c r="E32" s="37">
        <v>0.88683299999999998</v>
      </c>
      <c r="F32" s="36">
        <v>608010.5</v>
      </c>
      <c r="G32" s="37">
        <v>0.84863900000000003</v>
      </c>
    </row>
    <row r="33" spans="1:7" ht="15.6" x14ac:dyDescent="0.3">
      <c r="A33" s="72"/>
      <c r="B33" s="35" t="s">
        <v>84</v>
      </c>
      <c r="C33" s="36">
        <v>3648619.07</v>
      </c>
      <c r="D33" s="36">
        <v>3206759.97</v>
      </c>
      <c r="E33" s="37">
        <v>0.87889700000000004</v>
      </c>
      <c r="F33" s="36">
        <v>2976759.69</v>
      </c>
      <c r="G33" s="37">
        <v>0.815859</v>
      </c>
    </row>
    <row r="34" spans="1:7" ht="15.6" x14ac:dyDescent="0.3">
      <c r="A34" s="72"/>
      <c r="B34" s="35" t="s">
        <v>86</v>
      </c>
      <c r="C34" s="36">
        <v>4527929.6399999997</v>
      </c>
      <c r="D34" s="36">
        <v>4217469.87</v>
      </c>
      <c r="E34" s="37">
        <v>0.93143399999999998</v>
      </c>
      <c r="F34" s="36">
        <v>3561257.15</v>
      </c>
      <c r="G34" s="37">
        <v>0.78650900000000001</v>
      </c>
    </row>
    <row r="35" spans="1:7" ht="15.6" x14ac:dyDescent="0.3">
      <c r="A35" s="72"/>
      <c r="B35" s="35" t="s">
        <v>88</v>
      </c>
      <c r="C35" s="36">
        <v>9558835.3200000003</v>
      </c>
      <c r="D35" s="36">
        <v>9138693.8699999992</v>
      </c>
      <c r="E35" s="37">
        <v>0.95604699999999998</v>
      </c>
      <c r="F35" s="36">
        <v>5021014.07</v>
      </c>
      <c r="G35" s="37">
        <v>0.52527500000000005</v>
      </c>
    </row>
    <row r="36" spans="1:7" ht="15.6" x14ac:dyDescent="0.3">
      <c r="A36" s="71">
        <v>7</v>
      </c>
      <c r="B36" s="38" t="s">
        <v>60</v>
      </c>
      <c r="C36" s="39">
        <v>19066666.93</v>
      </c>
      <c r="D36" s="39">
        <v>17161026.190000001</v>
      </c>
      <c r="E36" s="40">
        <v>0.90005400000000002</v>
      </c>
      <c r="F36" s="39">
        <v>14645376.310000001</v>
      </c>
      <c r="G36" s="40">
        <v>0.76811399999999996</v>
      </c>
    </row>
    <row r="37" spans="1:7" ht="15.6" x14ac:dyDescent="0.3">
      <c r="A37" s="72"/>
      <c r="B37" s="35" t="s">
        <v>65</v>
      </c>
      <c r="C37" s="36">
        <v>45000</v>
      </c>
      <c r="D37" s="36">
        <v>41400</v>
      </c>
      <c r="E37" s="37">
        <v>0.92</v>
      </c>
      <c r="F37" s="36">
        <v>41400</v>
      </c>
      <c r="G37" s="37">
        <v>0.92</v>
      </c>
    </row>
    <row r="38" spans="1:7" ht="15.6" x14ac:dyDescent="0.3">
      <c r="A38" s="72"/>
      <c r="B38" s="35" t="s">
        <v>63</v>
      </c>
      <c r="C38" s="36">
        <v>246969.81</v>
      </c>
      <c r="D38" s="36">
        <v>209801.46</v>
      </c>
      <c r="E38" s="37">
        <v>0.84950199999999998</v>
      </c>
      <c r="F38" s="36">
        <v>194504.94</v>
      </c>
      <c r="G38" s="37">
        <v>0.78756599999999999</v>
      </c>
    </row>
    <row r="39" spans="1:7" ht="15.6" x14ac:dyDescent="0.3">
      <c r="A39" s="72"/>
      <c r="B39" s="35" t="s">
        <v>67</v>
      </c>
      <c r="C39" s="36">
        <v>18112502.120000001</v>
      </c>
      <c r="D39" s="36">
        <v>16541660.76</v>
      </c>
      <c r="E39" s="37">
        <v>0.913273</v>
      </c>
      <c r="F39" s="36">
        <v>14057413.869999999</v>
      </c>
      <c r="G39" s="37">
        <v>0.77611699999999995</v>
      </c>
    </row>
    <row r="40" spans="1:7" ht="15.6" x14ac:dyDescent="0.3">
      <c r="A40" s="72"/>
      <c r="B40" s="35" t="s">
        <v>64</v>
      </c>
      <c r="C40" s="36">
        <v>662195</v>
      </c>
      <c r="D40" s="36">
        <v>368163.97</v>
      </c>
      <c r="E40" s="37">
        <v>0.555975</v>
      </c>
      <c r="F40" s="36">
        <v>352057.5</v>
      </c>
      <c r="G40" s="37">
        <v>0.53165200000000001</v>
      </c>
    </row>
    <row r="41" spans="1:7" ht="15.6" x14ac:dyDescent="0.3">
      <c r="A41" s="71">
        <v>8</v>
      </c>
      <c r="B41" s="38" t="s">
        <v>74</v>
      </c>
      <c r="C41" s="39">
        <v>2003228</v>
      </c>
      <c r="D41" s="39">
        <v>1593033.02</v>
      </c>
      <c r="E41" s="40">
        <v>0.79523299999999997</v>
      </c>
      <c r="F41" s="39">
        <v>1462947.47</v>
      </c>
      <c r="G41" s="40">
        <v>0.73029500000000003</v>
      </c>
    </row>
    <row r="42" spans="1:7" ht="15.6" x14ac:dyDescent="0.3">
      <c r="A42" s="72"/>
      <c r="B42" s="35" t="s">
        <v>75</v>
      </c>
      <c r="C42" s="36">
        <v>80570.570000000007</v>
      </c>
      <c r="D42" s="36">
        <v>80567.11</v>
      </c>
      <c r="E42" s="37">
        <v>0.99995699999999998</v>
      </c>
      <c r="F42" s="36">
        <v>80567.11</v>
      </c>
      <c r="G42" s="37">
        <v>0.99995699999999998</v>
      </c>
    </row>
    <row r="43" spans="1:7" ht="15.6" x14ac:dyDescent="0.3">
      <c r="A43" s="72"/>
      <c r="B43" s="35" t="s">
        <v>76</v>
      </c>
      <c r="C43" s="36">
        <v>1922657.43</v>
      </c>
      <c r="D43" s="36">
        <v>1512465.91</v>
      </c>
      <c r="E43" s="37">
        <v>0.78665399999999996</v>
      </c>
      <c r="F43" s="36">
        <v>1382380.36</v>
      </c>
      <c r="G43" s="37">
        <v>0.71899500000000005</v>
      </c>
    </row>
    <row r="44" spans="1:7" ht="15.6" x14ac:dyDescent="0.3">
      <c r="A44" s="71">
        <v>9</v>
      </c>
      <c r="B44" s="38" t="s">
        <v>89</v>
      </c>
      <c r="C44" s="39">
        <v>19022571.93</v>
      </c>
      <c r="D44" s="39">
        <v>16533513.210000001</v>
      </c>
      <c r="E44" s="40">
        <v>0.86915200000000004</v>
      </c>
      <c r="F44" s="39">
        <v>13550659.74</v>
      </c>
      <c r="G44" s="40">
        <v>0.71234600000000003</v>
      </c>
    </row>
    <row r="45" spans="1:7" ht="15.6" x14ac:dyDescent="0.3">
      <c r="A45" s="72"/>
      <c r="B45" s="35" t="s">
        <v>90</v>
      </c>
      <c r="C45" s="36">
        <v>5953978.1500000004</v>
      </c>
      <c r="D45" s="36">
        <v>5656143.0199999996</v>
      </c>
      <c r="E45" s="37">
        <v>0.94997699999999996</v>
      </c>
      <c r="F45" s="36">
        <v>5441606.0300000003</v>
      </c>
      <c r="G45" s="37">
        <v>0.91394500000000001</v>
      </c>
    </row>
    <row r="46" spans="1:7" ht="15.6" x14ac:dyDescent="0.3">
      <c r="A46" s="72"/>
      <c r="B46" s="35" t="s">
        <v>93</v>
      </c>
      <c r="C46" s="36">
        <v>773850</v>
      </c>
      <c r="D46" s="36">
        <v>692528.59</v>
      </c>
      <c r="E46" s="37">
        <v>0.89491299999999996</v>
      </c>
      <c r="F46" s="36">
        <v>692528.59</v>
      </c>
      <c r="G46" s="37">
        <v>0.89491299999999996</v>
      </c>
    </row>
    <row r="47" spans="1:7" ht="15.6" x14ac:dyDescent="0.3">
      <c r="A47" s="72"/>
      <c r="B47" s="35" t="s">
        <v>91</v>
      </c>
      <c r="C47" s="36">
        <v>2578679.7400000002</v>
      </c>
      <c r="D47" s="36">
        <v>2361709.0699999998</v>
      </c>
      <c r="E47" s="37">
        <v>0.91586000000000001</v>
      </c>
      <c r="F47" s="36">
        <v>2209704.85</v>
      </c>
      <c r="G47" s="37">
        <v>0.85691300000000004</v>
      </c>
    </row>
    <row r="48" spans="1:7" ht="15.6" x14ac:dyDescent="0.3">
      <c r="A48" s="72"/>
      <c r="B48" s="35" t="s">
        <v>94</v>
      </c>
      <c r="C48" s="36">
        <v>2651853.9500000002</v>
      </c>
      <c r="D48" s="36">
        <v>2384931.36</v>
      </c>
      <c r="E48" s="37">
        <v>0.89934499999999995</v>
      </c>
      <c r="F48" s="36">
        <v>2162605.15</v>
      </c>
      <c r="G48" s="37">
        <v>0.81550699999999998</v>
      </c>
    </row>
    <row r="49" spans="1:7" ht="15.6" x14ac:dyDescent="0.3">
      <c r="A49" s="72"/>
      <c r="B49" s="35" t="s">
        <v>92</v>
      </c>
      <c r="C49" s="36">
        <v>1069129.42</v>
      </c>
      <c r="D49" s="36">
        <v>740025.74</v>
      </c>
      <c r="E49" s="37">
        <v>0.69217600000000001</v>
      </c>
      <c r="F49" s="36">
        <v>740025.74</v>
      </c>
      <c r="G49" s="37">
        <v>0.69217600000000001</v>
      </c>
    </row>
    <row r="50" spans="1:7" ht="15.6" x14ac:dyDescent="0.3">
      <c r="A50" s="72"/>
      <c r="B50" s="35" t="s">
        <v>95</v>
      </c>
      <c r="C50" s="36">
        <v>463000</v>
      </c>
      <c r="D50" s="36">
        <v>311376</v>
      </c>
      <c r="E50" s="37">
        <v>0.67251799999999995</v>
      </c>
      <c r="F50" s="36">
        <v>222090</v>
      </c>
      <c r="G50" s="37">
        <v>0.47967599999999999</v>
      </c>
    </row>
    <row r="51" spans="1:7" ht="15.6" x14ac:dyDescent="0.3">
      <c r="A51" s="72"/>
      <c r="B51" s="35" t="s">
        <v>96</v>
      </c>
      <c r="C51" s="36">
        <v>5532080.6699999999</v>
      </c>
      <c r="D51" s="36">
        <v>4386799.43</v>
      </c>
      <c r="E51" s="37">
        <v>0.79297499999999999</v>
      </c>
      <c r="F51" s="36">
        <v>2082099.38</v>
      </c>
      <c r="G51" s="37">
        <v>0.37636799999999998</v>
      </c>
    </row>
    <row r="52" spans="1:7" ht="15.6" x14ac:dyDescent="0.3">
      <c r="A52" s="71">
        <v>10</v>
      </c>
      <c r="B52" s="38" t="s">
        <v>68</v>
      </c>
      <c r="C52" s="39">
        <v>7985874.96</v>
      </c>
      <c r="D52" s="39">
        <v>6068147.3200000003</v>
      </c>
      <c r="E52" s="40">
        <v>0.75985999999999998</v>
      </c>
      <c r="F52" s="39">
        <v>5467302.6399999997</v>
      </c>
      <c r="G52" s="40">
        <v>0.68462199999999995</v>
      </c>
    </row>
    <row r="53" spans="1:7" ht="15.6" x14ac:dyDescent="0.3">
      <c r="A53" s="72"/>
      <c r="B53" s="35" t="s">
        <v>70</v>
      </c>
      <c r="C53" s="36">
        <v>648986</v>
      </c>
      <c r="D53" s="36">
        <v>554848.23</v>
      </c>
      <c r="E53" s="37">
        <v>0.85494599999999998</v>
      </c>
      <c r="F53" s="36">
        <v>547032.22</v>
      </c>
      <c r="G53" s="37">
        <v>0.84290299999999996</v>
      </c>
    </row>
    <row r="54" spans="1:7" ht="15.6" x14ac:dyDescent="0.3">
      <c r="A54" s="72"/>
      <c r="B54" s="35" t="s">
        <v>69</v>
      </c>
      <c r="C54" s="36">
        <v>1501685.57</v>
      </c>
      <c r="D54" s="36">
        <v>1366870.92</v>
      </c>
      <c r="E54" s="37">
        <v>0.91022400000000003</v>
      </c>
      <c r="F54" s="36">
        <v>1190702.76</v>
      </c>
      <c r="G54" s="37">
        <v>0.79291100000000003</v>
      </c>
    </row>
    <row r="55" spans="1:7" ht="15.6" x14ac:dyDescent="0.3">
      <c r="A55" s="72"/>
      <c r="B55" s="35" t="s">
        <v>72</v>
      </c>
      <c r="C55" s="36">
        <v>1520655</v>
      </c>
      <c r="D55" s="36">
        <v>1121177.72</v>
      </c>
      <c r="E55" s="37">
        <v>0.73729900000000004</v>
      </c>
      <c r="F55" s="36">
        <v>1069477.72</v>
      </c>
      <c r="G55" s="37">
        <v>0.70330099999999995</v>
      </c>
    </row>
    <row r="56" spans="1:7" ht="15.6" x14ac:dyDescent="0.3">
      <c r="A56" s="72"/>
      <c r="B56" s="35" t="s">
        <v>73</v>
      </c>
      <c r="C56" s="36">
        <v>2063870.69</v>
      </c>
      <c r="D56" s="36">
        <v>1312804.45</v>
      </c>
      <c r="E56" s="37">
        <v>0.63608900000000002</v>
      </c>
      <c r="F56" s="36">
        <v>1282926.29</v>
      </c>
      <c r="G56" s="37">
        <v>0.62161200000000005</v>
      </c>
    </row>
    <row r="57" spans="1:7" ht="15.6" x14ac:dyDescent="0.3">
      <c r="A57" s="72"/>
      <c r="B57" s="35" t="s">
        <v>71</v>
      </c>
      <c r="C57" s="36">
        <v>2250677.7000000002</v>
      </c>
      <c r="D57" s="36">
        <v>1712446</v>
      </c>
      <c r="E57" s="37">
        <v>0.76085800000000003</v>
      </c>
      <c r="F57" s="36">
        <v>1377163.65</v>
      </c>
      <c r="G57" s="37">
        <v>0.61188799999999999</v>
      </c>
    </row>
    <row r="58" spans="1:7" ht="15.6" x14ac:dyDescent="0.3">
      <c r="A58" s="71">
        <v>11</v>
      </c>
      <c r="B58" s="38" t="s">
        <v>109</v>
      </c>
      <c r="C58" s="39">
        <v>419649976.73000002</v>
      </c>
      <c r="D58" s="39">
        <v>334728108.04000002</v>
      </c>
      <c r="E58" s="40">
        <v>0.79763600000000001</v>
      </c>
      <c r="F58" s="39">
        <v>282114970.24000001</v>
      </c>
      <c r="G58" s="40">
        <v>0.67226300000000005</v>
      </c>
    </row>
    <row r="59" spans="1:7" ht="15.6" x14ac:dyDescent="0.3">
      <c r="A59" s="72"/>
      <c r="B59" s="35" t="s">
        <v>110</v>
      </c>
      <c r="C59" s="36">
        <v>72288711.909999996</v>
      </c>
      <c r="D59" s="36">
        <v>68534699.840000004</v>
      </c>
      <c r="E59" s="37">
        <v>0.94806900000000005</v>
      </c>
      <c r="F59" s="36">
        <v>65811770.219999999</v>
      </c>
      <c r="G59" s="37">
        <v>0.91040200000000004</v>
      </c>
    </row>
    <row r="60" spans="1:7" ht="15.6" x14ac:dyDescent="0.3">
      <c r="A60" s="72"/>
      <c r="B60" s="35" t="s">
        <v>112</v>
      </c>
      <c r="C60" s="36">
        <v>43466471.670000002</v>
      </c>
      <c r="D60" s="36">
        <v>35439075.030000001</v>
      </c>
      <c r="E60" s="37">
        <v>0.81532000000000004</v>
      </c>
      <c r="F60" s="36">
        <v>31014908.359999999</v>
      </c>
      <c r="G60" s="37">
        <v>0.71353599999999995</v>
      </c>
    </row>
    <row r="61" spans="1:7" ht="15.6" x14ac:dyDescent="0.3">
      <c r="A61" s="72"/>
      <c r="B61" s="35" t="s">
        <v>111</v>
      </c>
      <c r="C61" s="36">
        <v>12150200.24</v>
      </c>
      <c r="D61" s="36">
        <v>9791706.5600000005</v>
      </c>
      <c r="E61" s="37">
        <v>0.80588800000000005</v>
      </c>
      <c r="F61" s="36">
        <v>8218565.3099999996</v>
      </c>
      <c r="G61" s="37">
        <v>0.67641399999999996</v>
      </c>
    </row>
    <row r="62" spans="1:7" ht="15.6" x14ac:dyDescent="0.3">
      <c r="A62" s="72"/>
      <c r="B62" s="35" t="s">
        <v>113</v>
      </c>
      <c r="C62" s="36">
        <v>174862824.83000001</v>
      </c>
      <c r="D62" s="36">
        <v>142817033.56999999</v>
      </c>
      <c r="E62" s="37">
        <v>0.81673799999999996</v>
      </c>
      <c r="F62" s="36">
        <v>114145343.91</v>
      </c>
      <c r="G62" s="37">
        <v>0.65277099999999999</v>
      </c>
    </row>
    <row r="63" spans="1:7" ht="15.6" x14ac:dyDescent="0.3">
      <c r="A63" s="72"/>
      <c r="B63" s="35" t="s">
        <v>114</v>
      </c>
      <c r="C63" s="36">
        <v>116881768.08</v>
      </c>
      <c r="D63" s="36">
        <v>78145593.040000007</v>
      </c>
      <c r="E63" s="37">
        <v>0.66858700000000004</v>
      </c>
      <c r="F63" s="36">
        <v>62924382.439999998</v>
      </c>
      <c r="G63" s="37">
        <v>0.53835900000000003</v>
      </c>
    </row>
    <row r="64" spans="1:7" ht="15.6" x14ac:dyDescent="0.3">
      <c r="A64" s="71">
        <v>12</v>
      </c>
      <c r="B64" s="38" t="s">
        <v>97</v>
      </c>
      <c r="C64" s="39">
        <v>13815891.689999999</v>
      </c>
      <c r="D64" s="39">
        <v>11600831.439999999</v>
      </c>
      <c r="E64" s="40">
        <v>0.839673</v>
      </c>
      <c r="F64" s="39">
        <v>8164287.3200000003</v>
      </c>
      <c r="G64" s="40">
        <v>0.59093499999999999</v>
      </c>
    </row>
    <row r="65" spans="1:7" ht="15.6" x14ac:dyDescent="0.3">
      <c r="A65" s="72"/>
      <c r="B65" s="35" t="s">
        <v>98</v>
      </c>
      <c r="C65" s="36">
        <v>344646.48</v>
      </c>
      <c r="D65" s="36">
        <v>340639.86</v>
      </c>
      <c r="E65" s="37">
        <v>0.988375</v>
      </c>
      <c r="F65" s="36">
        <v>336340.55</v>
      </c>
      <c r="G65" s="37">
        <v>0.97589999999999999</v>
      </c>
    </row>
    <row r="66" spans="1:7" ht="15.6" x14ac:dyDescent="0.3">
      <c r="A66" s="72"/>
      <c r="B66" s="35" t="s">
        <v>102</v>
      </c>
      <c r="C66" s="36">
        <v>2405072.44</v>
      </c>
      <c r="D66" s="36">
        <v>2340405.85</v>
      </c>
      <c r="E66" s="37">
        <v>0.97311199999999998</v>
      </c>
      <c r="F66" s="36">
        <v>2277558.2799999998</v>
      </c>
      <c r="G66" s="37">
        <v>0.94698099999999996</v>
      </c>
    </row>
    <row r="67" spans="1:7" ht="15.6" x14ac:dyDescent="0.3">
      <c r="A67" s="72"/>
      <c r="B67" s="35" t="s">
        <v>104</v>
      </c>
      <c r="C67" s="36">
        <v>667956</v>
      </c>
      <c r="D67" s="36">
        <v>585446.22</v>
      </c>
      <c r="E67" s="37">
        <v>0.87647399999999998</v>
      </c>
      <c r="F67" s="36">
        <v>585445.81999999995</v>
      </c>
      <c r="G67" s="37">
        <v>0.87647399999999998</v>
      </c>
    </row>
    <row r="68" spans="1:7" ht="15.6" x14ac:dyDescent="0.3">
      <c r="A68" s="72"/>
      <c r="B68" s="35" t="s">
        <v>103</v>
      </c>
      <c r="C68" s="36">
        <v>280301.49</v>
      </c>
      <c r="D68" s="36">
        <v>238653.77</v>
      </c>
      <c r="E68" s="37">
        <v>0.85141800000000001</v>
      </c>
      <c r="F68" s="36">
        <v>238653.77</v>
      </c>
      <c r="G68" s="37">
        <v>0.85141800000000001</v>
      </c>
    </row>
    <row r="69" spans="1:7" ht="15.6" x14ac:dyDescent="0.3">
      <c r="A69" s="72"/>
      <c r="B69" s="35" t="s">
        <v>99</v>
      </c>
      <c r="C69" s="36">
        <v>304270.63</v>
      </c>
      <c r="D69" s="36">
        <v>259301.52</v>
      </c>
      <c r="E69" s="37">
        <v>0.85220700000000005</v>
      </c>
      <c r="F69" s="36">
        <v>255860.15</v>
      </c>
      <c r="G69" s="37">
        <v>0.84089700000000001</v>
      </c>
    </row>
    <row r="70" spans="1:7" ht="15.6" x14ac:dyDescent="0.3">
      <c r="A70" s="72"/>
      <c r="B70" s="35" t="s">
        <v>101</v>
      </c>
      <c r="C70" s="36">
        <v>342194</v>
      </c>
      <c r="D70" s="36">
        <v>306245.53000000003</v>
      </c>
      <c r="E70" s="37">
        <v>0.89494700000000005</v>
      </c>
      <c r="F70" s="36">
        <v>274843.82</v>
      </c>
      <c r="G70" s="37">
        <v>0.80318100000000003</v>
      </c>
    </row>
    <row r="71" spans="1:7" ht="15.6" x14ac:dyDescent="0.3">
      <c r="A71" s="72"/>
      <c r="B71" s="35" t="s">
        <v>105</v>
      </c>
      <c r="C71" s="36">
        <v>254456.51</v>
      </c>
      <c r="D71" s="36">
        <v>197101.9</v>
      </c>
      <c r="E71" s="37">
        <v>0.77459999999999996</v>
      </c>
      <c r="F71" s="36">
        <v>197101.9</v>
      </c>
      <c r="G71" s="37">
        <v>0.77459999999999996</v>
      </c>
    </row>
    <row r="72" spans="1:7" ht="15.6" x14ac:dyDescent="0.3">
      <c r="A72" s="72"/>
      <c r="B72" s="35" t="s">
        <v>100</v>
      </c>
      <c r="C72" s="36">
        <v>263194</v>
      </c>
      <c r="D72" s="36">
        <v>211386.23</v>
      </c>
      <c r="E72" s="37">
        <v>0.80315700000000001</v>
      </c>
      <c r="F72" s="36">
        <v>200261.23</v>
      </c>
      <c r="G72" s="37">
        <v>0.76088800000000001</v>
      </c>
    </row>
    <row r="73" spans="1:7" ht="15.6" x14ac:dyDescent="0.3">
      <c r="A73" s="72"/>
      <c r="B73" s="35" t="s">
        <v>106</v>
      </c>
      <c r="C73" s="36">
        <v>532194</v>
      </c>
      <c r="D73" s="36">
        <v>449969.48</v>
      </c>
      <c r="E73" s="37">
        <v>0.845499</v>
      </c>
      <c r="F73" s="36">
        <v>335719.92</v>
      </c>
      <c r="G73" s="37">
        <v>0.63082199999999999</v>
      </c>
    </row>
    <row r="74" spans="1:7" ht="15.6" x14ac:dyDescent="0.3">
      <c r="A74" s="72"/>
      <c r="B74" s="35" t="s">
        <v>108</v>
      </c>
      <c r="C74" s="36">
        <v>180000</v>
      </c>
      <c r="D74" s="36">
        <v>102665.07</v>
      </c>
      <c r="E74" s="37">
        <v>0.57036200000000004</v>
      </c>
      <c r="F74" s="36">
        <v>102665.07</v>
      </c>
      <c r="G74" s="37">
        <v>0.57036200000000004</v>
      </c>
    </row>
    <row r="75" spans="1:7" ht="15.6" x14ac:dyDescent="0.3">
      <c r="A75" s="72"/>
      <c r="B75" s="35" t="s">
        <v>107</v>
      </c>
      <c r="C75" s="36">
        <v>8241606.1399999997</v>
      </c>
      <c r="D75" s="36">
        <v>6569016.0099999998</v>
      </c>
      <c r="E75" s="37">
        <v>0.79705499999999996</v>
      </c>
      <c r="F75" s="36">
        <v>3359836.81</v>
      </c>
      <c r="G75" s="37">
        <v>0.40766799999999997</v>
      </c>
    </row>
    <row r="76" spans="1:7" ht="15.6" x14ac:dyDescent="0.3">
      <c r="A76" s="71">
        <v>13</v>
      </c>
      <c r="B76" s="38" t="s">
        <v>115</v>
      </c>
      <c r="C76" s="39">
        <v>55701385.590000004</v>
      </c>
      <c r="D76" s="39">
        <v>38862371.219999999</v>
      </c>
      <c r="E76" s="40">
        <v>0.69769099999999995</v>
      </c>
      <c r="F76" s="39">
        <v>31091474.25</v>
      </c>
      <c r="G76" s="40">
        <v>0.55818100000000004</v>
      </c>
    </row>
    <row r="77" spans="1:7" ht="15.6" x14ac:dyDescent="0.3">
      <c r="A77" s="72"/>
      <c r="B77" s="35" t="s">
        <v>116</v>
      </c>
      <c r="C77" s="36">
        <v>1534655.5</v>
      </c>
      <c r="D77" s="36">
        <v>1443584.01</v>
      </c>
      <c r="E77" s="37">
        <v>0.94065699999999997</v>
      </c>
      <c r="F77" s="36">
        <v>1386266.48</v>
      </c>
      <c r="G77" s="37">
        <v>0.903308</v>
      </c>
    </row>
    <row r="78" spans="1:7" ht="15.6" x14ac:dyDescent="0.3">
      <c r="A78" s="72"/>
      <c r="B78" s="35" t="s">
        <v>117</v>
      </c>
      <c r="C78" s="36">
        <v>1597022.91</v>
      </c>
      <c r="D78" s="36">
        <v>928952.59</v>
      </c>
      <c r="E78" s="37">
        <v>0.58167800000000003</v>
      </c>
      <c r="F78" s="36">
        <v>928952.59</v>
      </c>
      <c r="G78" s="37">
        <v>0.58167800000000003</v>
      </c>
    </row>
    <row r="79" spans="1:7" ht="15.6" x14ac:dyDescent="0.3">
      <c r="A79" s="72"/>
      <c r="B79" s="35" t="s">
        <v>119</v>
      </c>
      <c r="C79" s="36">
        <v>16362456.27</v>
      </c>
      <c r="D79" s="36">
        <v>10877804.41</v>
      </c>
      <c r="E79" s="37">
        <v>0.66480300000000003</v>
      </c>
      <c r="F79" s="36">
        <v>8979903.5199999996</v>
      </c>
      <c r="G79" s="37">
        <v>0.54881100000000005</v>
      </c>
    </row>
    <row r="80" spans="1:7" ht="15.6" x14ac:dyDescent="0.3">
      <c r="A80" s="72"/>
      <c r="B80" s="35" t="s">
        <v>118</v>
      </c>
      <c r="C80" s="36">
        <v>36207250.909999996</v>
      </c>
      <c r="D80" s="36">
        <v>25612030.210000001</v>
      </c>
      <c r="E80" s="37">
        <v>0.70737300000000003</v>
      </c>
      <c r="F80" s="36">
        <v>19796351.66</v>
      </c>
      <c r="G80" s="37">
        <v>0.54675099999999999</v>
      </c>
    </row>
    <row r="81" spans="1:7" ht="15.6" x14ac:dyDescent="0.3">
      <c r="A81" s="71">
        <v>14</v>
      </c>
      <c r="B81" s="38" t="s">
        <v>122</v>
      </c>
      <c r="C81" s="39">
        <v>27171481.170000002</v>
      </c>
      <c r="D81" s="39">
        <v>17622952.440000001</v>
      </c>
      <c r="E81" s="40">
        <v>0.64858300000000002</v>
      </c>
      <c r="F81" s="39">
        <v>14789674.279999999</v>
      </c>
      <c r="G81" s="40">
        <v>0.54430900000000004</v>
      </c>
    </row>
    <row r="82" spans="1:7" ht="15.6" x14ac:dyDescent="0.3">
      <c r="A82" s="72"/>
      <c r="B82" s="35" t="s">
        <v>123</v>
      </c>
      <c r="C82" s="36">
        <v>221328</v>
      </c>
      <c r="D82" s="36">
        <v>200535.19</v>
      </c>
      <c r="E82" s="37">
        <v>0.90605400000000003</v>
      </c>
      <c r="F82" s="36">
        <v>192436.9</v>
      </c>
      <c r="G82" s="37">
        <v>0.86946500000000004</v>
      </c>
    </row>
    <row r="83" spans="1:7" ht="15.6" x14ac:dyDescent="0.3">
      <c r="A83" s="72"/>
      <c r="B83" s="35" t="s">
        <v>125</v>
      </c>
      <c r="C83" s="36">
        <v>13738638.59</v>
      </c>
      <c r="D83" s="36">
        <v>12914495.6</v>
      </c>
      <c r="E83" s="37">
        <v>0.94001299999999999</v>
      </c>
      <c r="F83" s="36">
        <v>10490044.18</v>
      </c>
      <c r="G83" s="37">
        <v>0.76354299999999997</v>
      </c>
    </row>
    <row r="84" spans="1:7" ht="15.6" x14ac:dyDescent="0.3">
      <c r="A84" s="72"/>
      <c r="B84" s="35" t="s">
        <v>124</v>
      </c>
      <c r="C84" s="36">
        <v>815888.37</v>
      </c>
      <c r="D84" s="36">
        <v>464349.87</v>
      </c>
      <c r="E84" s="37">
        <v>0.56913400000000003</v>
      </c>
      <c r="F84" s="36">
        <v>402402.11</v>
      </c>
      <c r="G84" s="37">
        <v>0.49320700000000001</v>
      </c>
    </row>
    <row r="85" spans="1:7" ht="15.6" x14ac:dyDescent="0.3">
      <c r="A85" s="72"/>
      <c r="B85" s="35" t="s">
        <v>126</v>
      </c>
      <c r="C85" s="36">
        <v>12395626.210000001</v>
      </c>
      <c r="D85" s="36">
        <v>4043571.78</v>
      </c>
      <c r="E85" s="37">
        <v>0.32621</v>
      </c>
      <c r="F85" s="36">
        <v>3704791.09</v>
      </c>
      <c r="G85" s="37">
        <v>0.29887900000000001</v>
      </c>
    </row>
    <row r="86" spans="1:7" ht="15.6" x14ac:dyDescent="0.3">
      <c r="A86" s="71">
        <v>15</v>
      </c>
      <c r="B86" s="38" t="s">
        <v>127</v>
      </c>
      <c r="C86" s="39">
        <v>4989731.8600000003</v>
      </c>
      <c r="D86" s="39">
        <v>2150281.5099999998</v>
      </c>
      <c r="E86" s="40">
        <v>0.43094100000000002</v>
      </c>
      <c r="F86" s="39">
        <v>1618608.94</v>
      </c>
      <c r="G86" s="40">
        <v>0.32438800000000001</v>
      </c>
    </row>
    <row r="87" spans="1:7" ht="15.6" x14ac:dyDescent="0.3">
      <c r="A87" s="72"/>
      <c r="B87" s="35" t="s">
        <v>128</v>
      </c>
      <c r="C87" s="36">
        <v>4989731.8600000003</v>
      </c>
      <c r="D87" s="36">
        <v>2150281.5099999998</v>
      </c>
      <c r="E87" s="37">
        <v>0.43094100000000002</v>
      </c>
      <c r="F87" s="36">
        <v>1618608.94</v>
      </c>
      <c r="G87" s="37">
        <v>0.32438800000000001</v>
      </c>
    </row>
    <row r="88" spans="1:7" x14ac:dyDescent="0.3">
      <c r="A88" s="73" t="s">
        <v>129</v>
      </c>
      <c r="B88" s="74"/>
      <c r="C88" s="41">
        <v>848259966.64999998</v>
      </c>
      <c r="D88" s="41">
        <v>712248712.00999999</v>
      </c>
      <c r="E88" s="42">
        <v>0.83965900000000004</v>
      </c>
      <c r="F88" s="41">
        <v>629650658.10000002</v>
      </c>
      <c r="G88" s="42">
        <v>0.74228499999999997</v>
      </c>
    </row>
    <row r="89" spans="1:7" ht="6.9" customHeight="1" x14ac:dyDescent="0.3"/>
    <row r="90" spans="1:7" ht="6.9" customHeight="1" x14ac:dyDescent="0.3"/>
    <row r="91" spans="1:7" x14ac:dyDescent="0.3"/>
    <row r="92" spans="1:7" ht="15.6" x14ac:dyDescent="0.3">
      <c r="A92" s="43"/>
      <c r="B92" s="43"/>
      <c r="C92" s="43"/>
      <c r="D92" s="43"/>
      <c r="E92" s="43"/>
      <c r="F92" s="43"/>
      <c r="G92" s="43"/>
    </row>
    <row r="93" spans="1:7" x14ac:dyDescent="0.3">
      <c r="A93" s="75"/>
      <c r="B93" s="69"/>
      <c r="C93" s="69"/>
      <c r="D93" s="69"/>
      <c r="E93" s="69"/>
      <c r="F93" s="69"/>
      <c r="G93" s="69"/>
    </row>
    <row r="94" spans="1:7" ht="15.6" x14ac:dyDescent="0.3">
      <c r="A94" s="70" t="s">
        <v>130</v>
      </c>
      <c r="B94" s="76"/>
      <c r="C94" s="76"/>
      <c r="D94" s="76"/>
      <c r="E94" s="76"/>
      <c r="F94" s="76"/>
      <c r="G94" s="76"/>
    </row>
    <row r="95" spans="1:7" ht="15.6" x14ac:dyDescent="0.3">
      <c r="A95" s="70" t="s">
        <v>140</v>
      </c>
      <c r="B95" s="76"/>
      <c r="C95" s="76"/>
      <c r="D95" s="76"/>
      <c r="E95" s="76"/>
      <c r="F95" s="76"/>
      <c r="G95" s="76"/>
    </row>
    <row r="96" spans="1:7" ht="39.6" x14ac:dyDescent="0.3">
      <c r="A96" s="34" t="s">
        <v>131</v>
      </c>
      <c r="B96" s="34" t="s">
        <v>132</v>
      </c>
      <c r="C96" s="33" t="s">
        <v>18</v>
      </c>
      <c r="D96" s="33" t="s">
        <v>19</v>
      </c>
      <c r="E96" s="33" t="s">
        <v>43</v>
      </c>
      <c r="F96" s="33" t="s">
        <v>21</v>
      </c>
      <c r="G96" s="33" t="s">
        <v>44</v>
      </c>
    </row>
    <row r="97" spans="1:7" ht="15.6" x14ac:dyDescent="0.3">
      <c r="A97" s="44">
        <v>1</v>
      </c>
      <c r="B97" s="35" t="s">
        <v>120</v>
      </c>
      <c r="C97" s="36">
        <v>34017</v>
      </c>
      <c r="D97" s="36">
        <v>34017</v>
      </c>
      <c r="E97" s="37">
        <v>1</v>
      </c>
      <c r="F97" s="36">
        <v>34017</v>
      </c>
      <c r="G97" s="37">
        <v>1</v>
      </c>
    </row>
    <row r="98" spans="1:7" ht="15.6" x14ac:dyDescent="0.3">
      <c r="A98" s="44">
        <v>2</v>
      </c>
      <c r="B98" s="35" t="s">
        <v>45</v>
      </c>
      <c r="C98" s="36">
        <v>110826754.81</v>
      </c>
      <c r="D98" s="36">
        <v>108119588.87</v>
      </c>
      <c r="E98" s="37">
        <v>0.97557300000000002</v>
      </c>
      <c r="F98" s="36">
        <v>108119588.87</v>
      </c>
      <c r="G98" s="37">
        <v>0.97557300000000002</v>
      </c>
    </row>
    <row r="99" spans="1:7" ht="15.6" x14ac:dyDescent="0.3">
      <c r="A99" s="44">
        <v>3</v>
      </c>
      <c r="B99" s="35" t="s">
        <v>47</v>
      </c>
      <c r="C99" s="36">
        <v>97904189.150000006</v>
      </c>
      <c r="D99" s="36">
        <v>92047364.650000006</v>
      </c>
      <c r="E99" s="37">
        <v>0.94017799999999996</v>
      </c>
      <c r="F99" s="36">
        <v>90143274.349999994</v>
      </c>
      <c r="G99" s="37">
        <v>0.92072900000000002</v>
      </c>
    </row>
    <row r="100" spans="1:7" ht="15.6" x14ac:dyDescent="0.3">
      <c r="A100" s="44">
        <v>4</v>
      </c>
      <c r="B100" s="35" t="s">
        <v>53</v>
      </c>
      <c r="C100" s="36">
        <v>23119861.969999999</v>
      </c>
      <c r="D100" s="36">
        <v>21436879.120000001</v>
      </c>
      <c r="E100" s="37">
        <v>0.92720599999999997</v>
      </c>
      <c r="F100" s="36">
        <v>20304865.379999999</v>
      </c>
      <c r="G100" s="37">
        <v>0.878243</v>
      </c>
    </row>
    <row r="101" spans="1:7" ht="15.6" x14ac:dyDescent="0.3">
      <c r="A101" s="44">
        <v>5</v>
      </c>
      <c r="B101" s="35" t="s">
        <v>57</v>
      </c>
      <c r="C101" s="36">
        <v>557393.24</v>
      </c>
      <c r="D101" s="36">
        <v>510916.39</v>
      </c>
      <c r="E101" s="37">
        <v>0.91661700000000002</v>
      </c>
      <c r="F101" s="36">
        <v>474570.79</v>
      </c>
      <c r="G101" s="37">
        <v>0.85141100000000003</v>
      </c>
    </row>
    <row r="102" spans="1:7" ht="15.6" x14ac:dyDescent="0.3">
      <c r="A102" s="44">
        <v>6</v>
      </c>
      <c r="B102" s="35" t="s">
        <v>77</v>
      </c>
      <c r="C102" s="36">
        <v>46410941.619999997</v>
      </c>
      <c r="D102" s="36">
        <v>43779681.590000004</v>
      </c>
      <c r="E102" s="37">
        <v>0.94330499999999995</v>
      </c>
      <c r="F102" s="36">
        <v>37669040.520000003</v>
      </c>
      <c r="G102" s="37">
        <v>0.81164099999999995</v>
      </c>
    </row>
    <row r="103" spans="1:7" ht="15.6" x14ac:dyDescent="0.3">
      <c r="A103" s="44">
        <v>7</v>
      </c>
      <c r="B103" s="35" t="s">
        <v>60</v>
      </c>
      <c r="C103" s="36">
        <v>19066666.93</v>
      </c>
      <c r="D103" s="36">
        <v>17161026.190000001</v>
      </c>
      <c r="E103" s="37">
        <v>0.90005400000000002</v>
      </c>
      <c r="F103" s="36">
        <v>14645376.310000001</v>
      </c>
      <c r="G103" s="37">
        <v>0.76811399999999996</v>
      </c>
    </row>
    <row r="104" spans="1:7" ht="15.6" x14ac:dyDescent="0.3">
      <c r="A104" s="44">
        <v>8</v>
      </c>
      <c r="B104" s="35" t="s">
        <v>74</v>
      </c>
      <c r="C104" s="36">
        <v>2003228</v>
      </c>
      <c r="D104" s="36">
        <v>1593033.02</v>
      </c>
      <c r="E104" s="37">
        <v>0.79523299999999997</v>
      </c>
      <c r="F104" s="36">
        <v>1462947.47</v>
      </c>
      <c r="G104" s="37">
        <v>0.73029500000000003</v>
      </c>
    </row>
    <row r="105" spans="1:7" ht="15.6" x14ac:dyDescent="0.3">
      <c r="A105" s="44">
        <v>9</v>
      </c>
      <c r="B105" s="35" t="s">
        <v>89</v>
      </c>
      <c r="C105" s="36">
        <v>19022571.93</v>
      </c>
      <c r="D105" s="36">
        <v>16533513.210000001</v>
      </c>
      <c r="E105" s="37">
        <v>0.86915200000000004</v>
      </c>
      <c r="F105" s="36">
        <v>13550659.74</v>
      </c>
      <c r="G105" s="37">
        <v>0.71234600000000003</v>
      </c>
    </row>
    <row r="106" spans="1:7" ht="15.6" x14ac:dyDescent="0.3">
      <c r="A106" s="44">
        <v>10</v>
      </c>
      <c r="B106" s="35" t="s">
        <v>68</v>
      </c>
      <c r="C106" s="36">
        <v>7985874.96</v>
      </c>
      <c r="D106" s="36">
        <v>6068147.3200000003</v>
      </c>
      <c r="E106" s="37">
        <v>0.75985999999999998</v>
      </c>
      <c r="F106" s="36">
        <v>5467302.6399999997</v>
      </c>
      <c r="G106" s="37">
        <v>0.68462199999999995</v>
      </c>
    </row>
    <row r="107" spans="1:7" ht="15.6" x14ac:dyDescent="0.3">
      <c r="A107" s="44">
        <v>11</v>
      </c>
      <c r="B107" s="35" t="s">
        <v>109</v>
      </c>
      <c r="C107" s="36">
        <v>419649976.73000002</v>
      </c>
      <c r="D107" s="36">
        <v>334728108.04000002</v>
      </c>
      <c r="E107" s="37">
        <v>0.79763600000000001</v>
      </c>
      <c r="F107" s="36">
        <v>282114970.24000001</v>
      </c>
      <c r="G107" s="37">
        <v>0.67226300000000005</v>
      </c>
    </row>
    <row r="108" spans="1:7" ht="15.6" x14ac:dyDescent="0.3">
      <c r="A108" s="44">
        <v>12</v>
      </c>
      <c r="B108" s="35" t="s">
        <v>97</v>
      </c>
      <c r="C108" s="36">
        <v>13815891.689999999</v>
      </c>
      <c r="D108" s="36">
        <v>11600831.439999999</v>
      </c>
      <c r="E108" s="37">
        <v>0.839673</v>
      </c>
      <c r="F108" s="36">
        <v>8164287.3200000003</v>
      </c>
      <c r="G108" s="37">
        <v>0.59093499999999999</v>
      </c>
    </row>
    <row r="109" spans="1:7" ht="15.6" x14ac:dyDescent="0.3">
      <c r="A109" s="44">
        <v>13</v>
      </c>
      <c r="B109" s="35" t="s">
        <v>115</v>
      </c>
      <c r="C109" s="36">
        <v>55701385.590000004</v>
      </c>
      <c r="D109" s="36">
        <v>38862371.219999999</v>
      </c>
      <c r="E109" s="37">
        <v>0.69769099999999995</v>
      </c>
      <c r="F109" s="36">
        <v>31091474.25</v>
      </c>
      <c r="G109" s="37">
        <v>0.55818100000000004</v>
      </c>
    </row>
    <row r="110" spans="1:7" ht="15.6" x14ac:dyDescent="0.3">
      <c r="A110" s="44">
        <v>14</v>
      </c>
      <c r="B110" s="35" t="s">
        <v>122</v>
      </c>
      <c r="C110" s="36">
        <v>27171481.170000002</v>
      </c>
      <c r="D110" s="36">
        <v>17622952.440000001</v>
      </c>
      <c r="E110" s="37">
        <v>0.64858300000000002</v>
      </c>
      <c r="F110" s="36">
        <v>14789674.279999999</v>
      </c>
      <c r="G110" s="37">
        <v>0.54430900000000004</v>
      </c>
    </row>
    <row r="111" spans="1:7" ht="15.6" x14ac:dyDescent="0.3">
      <c r="A111" s="44">
        <v>15</v>
      </c>
      <c r="B111" s="35" t="s">
        <v>127</v>
      </c>
      <c r="C111" s="36">
        <v>4989731.8600000003</v>
      </c>
      <c r="D111" s="36">
        <v>2150281.5099999998</v>
      </c>
      <c r="E111" s="37">
        <v>0.43094100000000002</v>
      </c>
      <c r="F111" s="36">
        <v>1618608.94</v>
      </c>
      <c r="G111" s="37">
        <v>0.32438800000000001</v>
      </c>
    </row>
    <row r="112" spans="1:7" x14ac:dyDescent="0.3">
      <c r="A112" s="73" t="s">
        <v>129</v>
      </c>
      <c r="B112" s="74"/>
      <c r="C112" s="41">
        <v>848259966.64999998</v>
      </c>
      <c r="D112" s="41">
        <v>712248712.00999999</v>
      </c>
      <c r="E112" s="42">
        <v>0.83965900000000004</v>
      </c>
      <c r="F112" s="41">
        <v>629650658.10000002</v>
      </c>
      <c r="G112" s="42">
        <v>0.74228499999999997</v>
      </c>
    </row>
    <row r="113" spans="1:7" ht="6.9" customHeight="1" x14ac:dyDescent="0.3"/>
    <row r="114" spans="1:7" ht="6.9" customHeight="1" x14ac:dyDescent="0.3"/>
    <row r="115" spans="1:7" x14ac:dyDescent="0.3"/>
    <row r="116" spans="1:7" ht="15.6" x14ac:dyDescent="0.3">
      <c r="A116" s="43"/>
      <c r="B116" s="43"/>
      <c r="C116" s="43"/>
      <c r="D116" s="43"/>
      <c r="E116" s="43"/>
      <c r="F116" s="43"/>
      <c r="G116" s="43"/>
    </row>
    <row r="117" spans="1:7" x14ac:dyDescent="0.3"/>
    <row r="118" spans="1:7" ht="15.6" x14ac:dyDescent="0.3">
      <c r="A118" s="70" t="s">
        <v>39</v>
      </c>
      <c r="B118" s="76"/>
      <c r="C118" s="76"/>
      <c r="D118" s="76"/>
      <c r="E118" s="76"/>
      <c r="F118" s="76"/>
      <c r="G118" s="76"/>
    </row>
    <row r="119" spans="1:7" ht="15.6" x14ac:dyDescent="0.3">
      <c r="A119" s="70" t="s">
        <v>140</v>
      </c>
      <c r="B119" s="76"/>
      <c r="C119" s="76"/>
      <c r="D119" s="76"/>
      <c r="E119" s="76"/>
      <c r="F119" s="76"/>
      <c r="G119" s="76"/>
    </row>
    <row r="120" spans="1:7" ht="39.6" x14ac:dyDescent="0.3">
      <c r="A120" s="34" t="s">
        <v>131</v>
      </c>
      <c r="B120" s="34" t="s">
        <v>133</v>
      </c>
      <c r="C120" s="33" t="s">
        <v>18</v>
      </c>
      <c r="D120" s="33" t="s">
        <v>19</v>
      </c>
      <c r="E120" s="33" t="s">
        <v>43</v>
      </c>
      <c r="F120" s="33" t="s">
        <v>21</v>
      </c>
      <c r="G120" s="33" t="s">
        <v>44</v>
      </c>
    </row>
    <row r="121" spans="1:7" ht="15.6" x14ac:dyDescent="0.3">
      <c r="A121" s="44">
        <v>1</v>
      </c>
      <c r="B121" s="35" t="s">
        <v>121</v>
      </c>
      <c r="C121" s="36">
        <v>34017</v>
      </c>
      <c r="D121" s="36">
        <v>34017</v>
      </c>
      <c r="E121" s="37">
        <v>1</v>
      </c>
      <c r="F121" s="36">
        <v>34017</v>
      </c>
      <c r="G121" s="37">
        <v>1</v>
      </c>
    </row>
    <row r="122" spans="1:7" ht="15.6" x14ac:dyDescent="0.3">
      <c r="A122" s="44">
        <v>2</v>
      </c>
      <c r="B122" s="35" t="s">
        <v>87</v>
      </c>
      <c r="C122" s="36">
        <v>15000</v>
      </c>
      <c r="D122" s="36">
        <v>14940</v>
      </c>
      <c r="E122" s="37">
        <v>0.996</v>
      </c>
      <c r="F122" s="36">
        <v>14940</v>
      </c>
      <c r="G122" s="37">
        <v>0.996</v>
      </c>
    </row>
    <row r="123" spans="1:7" ht="15.6" x14ac:dyDescent="0.3">
      <c r="A123" s="44">
        <v>3</v>
      </c>
      <c r="B123" s="35" t="s">
        <v>45</v>
      </c>
      <c r="C123" s="36">
        <v>110419873.62</v>
      </c>
      <c r="D123" s="36">
        <v>107935502.68000001</v>
      </c>
      <c r="E123" s="37">
        <v>0.97750099999999995</v>
      </c>
      <c r="F123" s="36">
        <v>107935502.68000001</v>
      </c>
      <c r="G123" s="37">
        <v>0.97750099999999995</v>
      </c>
    </row>
    <row r="124" spans="1:7" ht="15.6" x14ac:dyDescent="0.3">
      <c r="A124" s="44">
        <v>4</v>
      </c>
      <c r="B124" s="35" t="s">
        <v>98</v>
      </c>
      <c r="C124" s="36">
        <v>344646.48</v>
      </c>
      <c r="D124" s="36">
        <v>340639.86</v>
      </c>
      <c r="E124" s="37">
        <v>0.988375</v>
      </c>
      <c r="F124" s="36">
        <v>336340.55</v>
      </c>
      <c r="G124" s="37">
        <v>0.97589999999999999</v>
      </c>
    </row>
    <row r="125" spans="1:7" ht="15.6" x14ac:dyDescent="0.3">
      <c r="A125" s="44">
        <v>5</v>
      </c>
      <c r="B125" s="35" t="s">
        <v>78</v>
      </c>
      <c r="C125" s="36">
        <v>4726565.37</v>
      </c>
      <c r="D125" s="36">
        <v>4642287.68</v>
      </c>
      <c r="E125" s="37">
        <v>0.98216899999999996</v>
      </c>
      <c r="F125" s="36">
        <v>4569046.75</v>
      </c>
      <c r="G125" s="37">
        <v>0.96667400000000003</v>
      </c>
    </row>
    <row r="126" spans="1:7" ht="15.6" x14ac:dyDescent="0.3">
      <c r="A126" s="44">
        <v>6</v>
      </c>
      <c r="B126" s="35" t="s">
        <v>79</v>
      </c>
      <c r="C126" s="36">
        <v>5959762.8499999996</v>
      </c>
      <c r="D126" s="36">
        <v>5813314.5099999998</v>
      </c>
      <c r="E126" s="37">
        <v>0.97542700000000004</v>
      </c>
      <c r="F126" s="36">
        <v>5719612.1799999997</v>
      </c>
      <c r="G126" s="37">
        <v>0.95970500000000003</v>
      </c>
    </row>
    <row r="127" spans="1:7" ht="15.6" x14ac:dyDescent="0.3">
      <c r="A127" s="44">
        <v>7</v>
      </c>
      <c r="B127" s="35" t="s">
        <v>102</v>
      </c>
      <c r="C127" s="36">
        <v>2405072.44</v>
      </c>
      <c r="D127" s="36">
        <v>2340405.85</v>
      </c>
      <c r="E127" s="37">
        <v>0.97311199999999998</v>
      </c>
      <c r="F127" s="36">
        <v>2277558.2799999998</v>
      </c>
      <c r="G127" s="37">
        <v>0.94698099999999996</v>
      </c>
    </row>
    <row r="128" spans="1:7" ht="15.6" x14ac:dyDescent="0.3">
      <c r="A128" s="44">
        <v>8</v>
      </c>
      <c r="B128" s="35" t="s">
        <v>65</v>
      </c>
      <c r="C128" s="36">
        <v>45000</v>
      </c>
      <c r="D128" s="36">
        <v>41400</v>
      </c>
      <c r="E128" s="37">
        <v>0.92</v>
      </c>
      <c r="F128" s="36">
        <v>41400</v>
      </c>
      <c r="G128" s="37">
        <v>0.92</v>
      </c>
    </row>
    <row r="129" spans="1:7" ht="15.6" x14ac:dyDescent="0.3">
      <c r="A129" s="44">
        <v>9</v>
      </c>
      <c r="B129" s="35" t="s">
        <v>80</v>
      </c>
      <c r="C129" s="36">
        <v>4685085.68</v>
      </c>
      <c r="D129" s="36">
        <v>4443561.5</v>
      </c>
      <c r="E129" s="37">
        <v>0.94844799999999996</v>
      </c>
      <c r="F129" s="36">
        <v>4237388.2</v>
      </c>
      <c r="G129" s="37">
        <v>0.90444199999999997</v>
      </c>
    </row>
    <row r="130" spans="1:7" ht="15.6" x14ac:dyDescent="0.3">
      <c r="A130" s="44">
        <v>10</v>
      </c>
      <c r="B130" s="35" t="s">
        <v>116</v>
      </c>
      <c r="C130" s="36">
        <v>1534655.5</v>
      </c>
      <c r="D130" s="36">
        <v>1443584.01</v>
      </c>
      <c r="E130" s="37">
        <v>0.94065699999999997</v>
      </c>
      <c r="F130" s="36">
        <v>1386266.48</v>
      </c>
      <c r="G130" s="37">
        <v>0.903308</v>
      </c>
    </row>
    <row r="131" spans="1:7" ht="15.6" x14ac:dyDescent="0.3">
      <c r="A131" s="44">
        <v>11</v>
      </c>
      <c r="B131" s="35" t="s">
        <v>81</v>
      </c>
      <c r="C131" s="36">
        <v>3452329.6</v>
      </c>
      <c r="D131" s="36">
        <v>3289679.74</v>
      </c>
      <c r="E131" s="37">
        <v>0.95288700000000004</v>
      </c>
      <c r="F131" s="36">
        <v>3115013.55</v>
      </c>
      <c r="G131" s="37">
        <v>0.90229300000000001</v>
      </c>
    </row>
    <row r="132" spans="1:7" ht="15.6" x14ac:dyDescent="0.3">
      <c r="A132" s="44">
        <v>12</v>
      </c>
      <c r="B132" s="35" t="s">
        <v>104</v>
      </c>
      <c r="C132" s="36">
        <v>667956</v>
      </c>
      <c r="D132" s="36">
        <v>585446.22</v>
      </c>
      <c r="E132" s="37">
        <v>0.87647399999999998</v>
      </c>
      <c r="F132" s="36">
        <v>585445.81999999995</v>
      </c>
      <c r="G132" s="37">
        <v>0.87647399999999998</v>
      </c>
    </row>
    <row r="133" spans="1:7" ht="15.6" x14ac:dyDescent="0.3">
      <c r="A133" s="44">
        <v>13</v>
      </c>
      <c r="B133" s="35" t="s">
        <v>83</v>
      </c>
      <c r="C133" s="36">
        <v>3786287.47</v>
      </c>
      <c r="D133" s="36">
        <v>3534953.86</v>
      </c>
      <c r="E133" s="37">
        <v>0.93362000000000001</v>
      </c>
      <c r="F133" s="36">
        <v>3298394.6</v>
      </c>
      <c r="G133" s="37">
        <v>0.87114199999999997</v>
      </c>
    </row>
    <row r="134" spans="1:7" ht="15.6" x14ac:dyDescent="0.3">
      <c r="A134" s="44">
        <v>14</v>
      </c>
      <c r="B134" s="35" t="s">
        <v>123</v>
      </c>
      <c r="C134" s="36">
        <v>221328</v>
      </c>
      <c r="D134" s="36">
        <v>200535.19</v>
      </c>
      <c r="E134" s="37">
        <v>0.90605400000000003</v>
      </c>
      <c r="F134" s="36">
        <v>192436.9</v>
      </c>
      <c r="G134" s="37">
        <v>0.86946500000000004</v>
      </c>
    </row>
    <row r="135" spans="1:7" ht="15.6" x14ac:dyDescent="0.3">
      <c r="A135" s="44">
        <v>15</v>
      </c>
      <c r="B135" s="35" t="s">
        <v>58</v>
      </c>
      <c r="C135" s="36">
        <v>318254.17</v>
      </c>
      <c r="D135" s="36">
        <v>298936.59000000003</v>
      </c>
      <c r="E135" s="37">
        <v>0.93930100000000005</v>
      </c>
      <c r="F135" s="36">
        <v>275393.59000000003</v>
      </c>
      <c r="G135" s="37">
        <v>0.86532600000000004</v>
      </c>
    </row>
    <row r="136" spans="1:7" ht="15.6" x14ac:dyDescent="0.3">
      <c r="A136" s="44">
        <v>16</v>
      </c>
      <c r="B136" s="35" t="s">
        <v>52</v>
      </c>
      <c r="C136" s="36">
        <v>2050551.69</v>
      </c>
      <c r="D136" s="36">
        <v>2016964.65</v>
      </c>
      <c r="E136" s="37">
        <v>0.98362000000000005</v>
      </c>
      <c r="F136" s="36">
        <v>1757171.32</v>
      </c>
      <c r="G136" s="37">
        <v>0.85692599999999997</v>
      </c>
    </row>
    <row r="137" spans="1:7" ht="15.6" x14ac:dyDescent="0.3">
      <c r="A137" s="44">
        <v>17</v>
      </c>
      <c r="B137" s="35" t="s">
        <v>82</v>
      </c>
      <c r="C137" s="36">
        <v>5334072.59</v>
      </c>
      <c r="D137" s="36">
        <v>4842645.3600000003</v>
      </c>
      <c r="E137" s="37">
        <v>0.90786999999999995</v>
      </c>
      <c r="F137" s="36">
        <v>4547603.83</v>
      </c>
      <c r="G137" s="37">
        <v>0.85255800000000004</v>
      </c>
    </row>
    <row r="138" spans="1:7" ht="15.6" x14ac:dyDescent="0.3">
      <c r="A138" s="44">
        <v>18</v>
      </c>
      <c r="B138" s="35" t="s">
        <v>103</v>
      </c>
      <c r="C138" s="36">
        <v>280301.49</v>
      </c>
      <c r="D138" s="36">
        <v>238653.77</v>
      </c>
      <c r="E138" s="37">
        <v>0.85141800000000001</v>
      </c>
      <c r="F138" s="36">
        <v>238653.77</v>
      </c>
      <c r="G138" s="37">
        <v>0.85141800000000001</v>
      </c>
    </row>
    <row r="139" spans="1:7" ht="15.6" x14ac:dyDescent="0.3">
      <c r="A139" s="44">
        <v>19</v>
      </c>
      <c r="B139" s="35" t="s">
        <v>85</v>
      </c>
      <c r="C139" s="36">
        <v>716454.03</v>
      </c>
      <c r="D139" s="36">
        <v>635375.23</v>
      </c>
      <c r="E139" s="37">
        <v>0.88683299999999998</v>
      </c>
      <c r="F139" s="36">
        <v>608010.5</v>
      </c>
      <c r="G139" s="37">
        <v>0.84863900000000003</v>
      </c>
    </row>
    <row r="140" spans="1:7" ht="15.6" x14ac:dyDescent="0.3">
      <c r="A140" s="44">
        <v>20</v>
      </c>
      <c r="B140" s="35" t="s">
        <v>70</v>
      </c>
      <c r="C140" s="36">
        <v>648986</v>
      </c>
      <c r="D140" s="36">
        <v>554848.23</v>
      </c>
      <c r="E140" s="37">
        <v>0.85494599999999998</v>
      </c>
      <c r="F140" s="36">
        <v>547032.22</v>
      </c>
      <c r="G140" s="37">
        <v>0.84290299999999996</v>
      </c>
    </row>
    <row r="141" spans="1:7" ht="15.6" x14ac:dyDescent="0.3">
      <c r="A141" s="44">
        <v>21</v>
      </c>
      <c r="B141" s="35" t="s">
        <v>99</v>
      </c>
      <c r="C141" s="36">
        <v>304270.63</v>
      </c>
      <c r="D141" s="36">
        <v>259301.52</v>
      </c>
      <c r="E141" s="37">
        <v>0.85220700000000005</v>
      </c>
      <c r="F141" s="36">
        <v>255860.15</v>
      </c>
      <c r="G141" s="37">
        <v>0.84089700000000001</v>
      </c>
    </row>
    <row r="142" spans="1:7" ht="15.6" x14ac:dyDescent="0.3">
      <c r="A142" s="44">
        <v>22</v>
      </c>
      <c r="B142" s="35" t="s">
        <v>59</v>
      </c>
      <c r="C142" s="36">
        <v>239139.07</v>
      </c>
      <c r="D142" s="36">
        <v>211979.8</v>
      </c>
      <c r="E142" s="37">
        <v>0.88642900000000002</v>
      </c>
      <c r="F142" s="36">
        <v>199177.2</v>
      </c>
      <c r="G142" s="37">
        <v>0.83289299999999999</v>
      </c>
    </row>
    <row r="143" spans="1:7" ht="15.6" x14ac:dyDescent="0.3">
      <c r="A143" s="44">
        <v>23</v>
      </c>
      <c r="B143" s="35" t="s">
        <v>84</v>
      </c>
      <c r="C143" s="36">
        <v>3648619.07</v>
      </c>
      <c r="D143" s="36">
        <v>3206759.97</v>
      </c>
      <c r="E143" s="37">
        <v>0.87889700000000004</v>
      </c>
      <c r="F143" s="36">
        <v>2976759.69</v>
      </c>
      <c r="G143" s="37">
        <v>0.815859</v>
      </c>
    </row>
    <row r="144" spans="1:7" ht="15.6" x14ac:dyDescent="0.3">
      <c r="A144" s="44">
        <v>24</v>
      </c>
      <c r="B144" s="35" t="s">
        <v>101</v>
      </c>
      <c r="C144" s="36">
        <v>342194</v>
      </c>
      <c r="D144" s="36">
        <v>306245.53000000003</v>
      </c>
      <c r="E144" s="37">
        <v>0.89494700000000005</v>
      </c>
      <c r="F144" s="36">
        <v>274843.82</v>
      </c>
      <c r="G144" s="37">
        <v>0.80318100000000003</v>
      </c>
    </row>
    <row r="145" spans="1:7" ht="15.6" x14ac:dyDescent="0.3">
      <c r="A145" s="44">
        <v>25</v>
      </c>
      <c r="B145" s="35" t="s">
        <v>56</v>
      </c>
      <c r="C145" s="36">
        <v>11152132.76</v>
      </c>
      <c r="D145" s="36">
        <v>9972100.5600000005</v>
      </c>
      <c r="E145" s="37">
        <v>0.89418799999999998</v>
      </c>
      <c r="F145" s="36">
        <v>8860969.1199999992</v>
      </c>
      <c r="G145" s="37">
        <v>0.79455399999999998</v>
      </c>
    </row>
    <row r="146" spans="1:7" ht="15.6" x14ac:dyDescent="0.3">
      <c r="A146" s="44">
        <v>26</v>
      </c>
      <c r="B146" s="35" t="s">
        <v>69</v>
      </c>
      <c r="C146" s="36">
        <v>1501685.57</v>
      </c>
      <c r="D146" s="36">
        <v>1366870.92</v>
      </c>
      <c r="E146" s="37">
        <v>0.91022400000000003</v>
      </c>
      <c r="F146" s="36">
        <v>1190702.76</v>
      </c>
      <c r="G146" s="37">
        <v>0.79291100000000003</v>
      </c>
    </row>
    <row r="147" spans="1:7" ht="15.6" x14ac:dyDescent="0.3">
      <c r="A147" s="44">
        <v>27</v>
      </c>
      <c r="B147" s="35" t="s">
        <v>86</v>
      </c>
      <c r="C147" s="36">
        <v>4527929.6399999997</v>
      </c>
      <c r="D147" s="36">
        <v>4217469.87</v>
      </c>
      <c r="E147" s="37">
        <v>0.93143399999999998</v>
      </c>
      <c r="F147" s="36">
        <v>3561257.15</v>
      </c>
      <c r="G147" s="37">
        <v>0.78650900000000001</v>
      </c>
    </row>
    <row r="148" spans="1:7" ht="15.6" x14ac:dyDescent="0.3">
      <c r="A148" s="44">
        <v>28</v>
      </c>
      <c r="B148" s="35" t="s">
        <v>67</v>
      </c>
      <c r="C148" s="36">
        <v>18112502.120000001</v>
      </c>
      <c r="D148" s="36">
        <v>16541660.76</v>
      </c>
      <c r="E148" s="37">
        <v>0.913273</v>
      </c>
      <c r="F148" s="36">
        <v>14057413.869999999</v>
      </c>
      <c r="G148" s="37">
        <v>0.77611699999999995</v>
      </c>
    </row>
    <row r="149" spans="1:7" ht="15.6" x14ac:dyDescent="0.3">
      <c r="A149" s="44">
        <v>29</v>
      </c>
      <c r="B149" s="35" t="s">
        <v>105</v>
      </c>
      <c r="C149" s="36">
        <v>254456.51</v>
      </c>
      <c r="D149" s="36">
        <v>197101.9</v>
      </c>
      <c r="E149" s="37">
        <v>0.77459999999999996</v>
      </c>
      <c r="F149" s="36">
        <v>197101.9</v>
      </c>
      <c r="G149" s="37">
        <v>0.77459999999999996</v>
      </c>
    </row>
    <row r="150" spans="1:7" ht="15.6" x14ac:dyDescent="0.3">
      <c r="A150" s="44">
        <v>30</v>
      </c>
      <c r="B150" s="35" t="s">
        <v>125</v>
      </c>
      <c r="C150" s="36">
        <v>13738638.59</v>
      </c>
      <c r="D150" s="36">
        <v>12914495.6</v>
      </c>
      <c r="E150" s="37">
        <v>0.94001299999999999</v>
      </c>
      <c r="F150" s="36">
        <v>10490044.18</v>
      </c>
      <c r="G150" s="37">
        <v>0.76354299999999997</v>
      </c>
    </row>
    <row r="151" spans="1:7" ht="15.6" x14ac:dyDescent="0.3">
      <c r="A151" s="44">
        <v>31</v>
      </c>
      <c r="B151" s="35" t="s">
        <v>100</v>
      </c>
      <c r="C151" s="36">
        <v>263194</v>
      </c>
      <c r="D151" s="36">
        <v>211386.23</v>
      </c>
      <c r="E151" s="37">
        <v>0.80315700000000001</v>
      </c>
      <c r="F151" s="36">
        <v>200261.23</v>
      </c>
      <c r="G151" s="37">
        <v>0.76088800000000001</v>
      </c>
    </row>
    <row r="152" spans="1:7" ht="15.6" x14ac:dyDescent="0.3">
      <c r="A152" s="44">
        <v>32</v>
      </c>
      <c r="B152" s="35" t="s">
        <v>76</v>
      </c>
      <c r="C152" s="36">
        <v>1922657.43</v>
      </c>
      <c r="D152" s="36">
        <v>1512465.91</v>
      </c>
      <c r="E152" s="37">
        <v>0.78665399999999996</v>
      </c>
      <c r="F152" s="36">
        <v>1382380.36</v>
      </c>
      <c r="G152" s="37">
        <v>0.71899500000000005</v>
      </c>
    </row>
    <row r="153" spans="1:7" ht="15.6" x14ac:dyDescent="0.3">
      <c r="A153" s="44">
        <v>33</v>
      </c>
      <c r="B153" s="35" t="s">
        <v>72</v>
      </c>
      <c r="C153" s="36">
        <v>1520655</v>
      </c>
      <c r="D153" s="36">
        <v>1121177.72</v>
      </c>
      <c r="E153" s="37">
        <v>0.73729900000000004</v>
      </c>
      <c r="F153" s="36">
        <v>1069477.72</v>
      </c>
      <c r="G153" s="37">
        <v>0.70330099999999995</v>
      </c>
    </row>
    <row r="154" spans="1:7" ht="15.6" x14ac:dyDescent="0.3">
      <c r="A154" s="44">
        <v>34</v>
      </c>
      <c r="B154" s="35" t="s">
        <v>111</v>
      </c>
      <c r="C154" s="36">
        <v>12150200.24</v>
      </c>
      <c r="D154" s="36">
        <v>9791706.5600000005</v>
      </c>
      <c r="E154" s="37">
        <v>0.80588800000000005</v>
      </c>
      <c r="F154" s="36">
        <v>8218565.3099999996</v>
      </c>
      <c r="G154" s="37">
        <v>0.67641399999999996</v>
      </c>
    </row>
    <row r="155" spans="1:7" ht="15.6" x14ac:dyDescent="0.3">
      <c r="A155" s="44">
        <v>35</v>
      </c>
      <c r="B155" s="35" t="s">
        <v>106</v>
      </c>
      <c r="C155" s="36">
        <v>532194</v>
      </c>
      <c r="D155" s="36">
        <v>449969.48</v>
      </c>
      <c r="E155" s="37">
        <v>0.845499</v>
      </c>
      <c r="F155" s="36">
        <v>335719.92</v>
      </c>
      <c r="G155" s="37">
        <v>0.63082199999999999</v>
      </c>
    </row>
    <row r="156" spans="1:7" ht="15.6" x14ac:dyDescent="0.3">
      <c r="A156" s="44">
        <v>36</v>
      </c>
      <c r="B156" s="35" t="s">
        <v>73</v>
      </c>
      <c r="C156" s="36">
        <v>2063870.69</v>
      </c>
      <c r="D156" s="36">
        <v>1312804.45</v>
      </c>
      <c r="E156" s="37">
        <v>0.63608900000000002</v>
      </c>
      <c r="F156" s="36">
        <v>1282926.29</v>
      </c>
      <c r="G156" s="37">
        <v>0.62161200000000005</v>
      </c>
    </row>
    <row r="157" spans="1:7" ht="15.6" x14ac:dyDescent="0.3">
      <c r="A157" s="44">
        <v>37</v>
      </c>
      <c r="B157" s="35" t="s">
        <v>71</v>
      </c>
      <c r="C157" s="36">
        <v>2250677.7000000002</v>
      </c>
      <c r="D157" s="36">
        <v>1712446</v>
      </c>
      <c r="E157" s="37">
        <v>0.76085800000000003</v>
      </c>
      <c r="F157" s="36">
        <v>1377163.65</v>
      </c>
      <c r="G157" s="37">
        <v>0.61188799999999999</v>
      </c>
    </row>
    <row r="158" spans="1:7" ht="15.6" x14ac:dyDescent="0.3">
      <c r="A158" s="44">
        <v>38</v>
      </c>
      <c r="B158" s="35" t="s">
        <v>117</v>
      </c>
      <c r="C158" s="36">
        <v>1597022.91</v>
      </c>
      <c r="D158" s="36">
        <v>928952.59</v>
      </c>
      <c r="E158" s="37">
        <v>0.58167800000000003</v>
      </c>
      <c r="F158" s="36">
        <v>928952.59</v>
      </c>
      <c r="G158" s="37">
        <v>0.58167800000000003</v>
      </c>
    </row>
    <row r="159" spans="1:7" ht="15.6" x14ac:dyDescent="0.3">
      <c r="A159" s="44">
        <v>39</v>
      </c>
      <c r="B159" s="35" t="s">
        <v>108</v>
      </c>
      <c r="C159" s="36">
        <v>180000</v>
      </c>
      <c r="D159" s="36">
        <v>102665.07</v>
      </c>
      <c r="E159" s="37">
        <v>0.57036200000000004</v>
      </c>
      <c r="F159" s="36">
        <v>102665.07</v>
      </c>
      <c r="G159" s="37">
        <v>0.57036200000000004</v>
      </c>
    </row>
    <row r="160" spans="1:7" ht="15.6" x14ac:dyDescent="0.3">
      <c r="A160" s="44">
        <v>40</v>
      </c>
      <c r="B160" s="35" t="s">
        <v>114</v>
      </c>
      <c r="C160" s="36">
        <v>116881768.08</v>
      </c>
      <c r="D160" s="36">
        <v>78145593.040000007</v>
      </c>
      <c r="E160" s="37">
        <v>0.66858700000000004</v>
      </c>
      <c r="F160" s="36">
        <v>62924382.439999998</v>
      </c>
      <c r="G160" s="37">
        <v>0.53835900000000003</v>
      </c>
    </row>
    <row r="161" spans="1:7" ht="15.6" x14ac:dyDescent="0.3">
      <c r="A161" s="44">
        <v>41</v>
      </c>
      <c r="B161" s="35" t="s">
        <v>64</v>
      </c>
      <c r="C161" s="36">
        <v>662195</v>
      </c>
      <c r="D161" s="36">
        <v>368163.97</v>
      </c>
      <c r="E161" s="37">
        <v>0.555975</v>
      </c>
      <c r="F161" s="36">
        <v>352057.5</v>
      </c>
      <c r="G161" s="37">
        <v>0.53165200000000001</v>
      </c>
    </row>
    <row r="162" spans="1:7" ht="15.6" x14ac:dyDescent="0.3">
      <c r="A162" s="44">
        <v>42</v>
      </c>
      <c r="B162" s="35" t="s">
        <v>88</v>
      </c>
      <c r="C162" s="36">
        <v>9558835.3200000003</v>
      </c>
      <c r="D162" s="36">
        <v>9138693.8699999992</v>
      </c>
      <c r="E162" s="37">
        <v>0.95604699999999998</v>
      </c>
      <c r="F162" s="36">
        <v>5021014.07</v>
      </c>
      <c r="G162" s="37">
        <v>0.52527500000000005</v>
      </c>
    </row>
    <row r="163" spans="1:7" ht="15.6" x14ac:dyDescent="0.3">
      <c r="A163" s="44">
        <v>43</v>
      </c>
      <c r="B163" s="35" t="s">
        <v>124</v>
      </c>
      <c r="C163" s="36">
        <v>815888.37</v>
      </c>
      <c r="D163" s="36">
        <v>464349.87</v>
      </c>
      <c r="E163" s="37">
        <v>0.56913400000000003</v>
      </c>
      <c r="F163" s="36">
        <v>402402.11</v>
      </c>
      <c r="G163" s="37">
        <v>0.49320700000000001</v>
      </c>
    </row>
    <row r="164" spans="1:7" ht="15.6" x14ac:dyDescent="0.3">
      <c r="A164" s="44">
        <v>44</v>
      </c>
      <c r="B164" s="35" t="s">
        <v>95</v>
      </c>
      <c r="C164" s="36">
        <v>463000</v>
      </c>
      <c r="D164" s="36">
        <v>311376</v>
      </c>
      <c r="E164" s="37">
        <v>0.67251799999999995</v>
      </c>
      <c r="F164" s="36">
        <v>222090</v>
      </c>
      <c r="G164" s="37">
        <v>0.47967599999999999</v>
      </c>
    </row>
    <row r="165" spans="1:7" ht="15.6" x14ac:dyDescent="0.3">
      <c r="A165" s="44">
        <v>45</v>
      </c>
      <c r="B165" s="35" t="s">
        <v>46</v>
      </c>
      <c r="C165" s="36">
        <v>406881.19</v>
      </c>
      <c r="D165" s="36">
        <v>184086.19</v>
      </c>
      <c r="E165" s="37">
        <v>0.452432</v>
      </c>
      <c r="F165" s="36">
        <v>184086.19</v>
      </c>
      <c r="G165" s="37">
        <v>0.452432</v>
      </c>
    </row>
    <row r="166" spans="1:7" ht="15.6" x14ac:dyDescent="0.3">
      <c r="A166" s="44">
        <v>46</v>
      </c>
      <c r="B166" s="35" t="s">
        <v>107</v>
      </c>
      <c r="C166" s="36">
        <v>8241606.1399999997</v>
      </c>
      <c r="D166" s="36">
        <v>6569016.0099999998</v>
      </c>
      <c r="E166" s="37">
        <v>0.79705499999999996</v>
      </c>
      <c r="F166" s="36">
        <v>3359836.81</v>
      </c>
      <c r="G166" s="37">
        <v>0.40766799999999997</v>
      </c>
    </row>
    <row r="167" spans="1:7" ht="15.6" x14ac:dyDescent="0.3">
      <c r="A167" s="44">
        <v>47</v>
      </c>
      <c r="B167" s="35" t="s">
        <v>96</v>
      </c>
      <c r="C167" s="36">
        <v>5532080.6699999999</v>
      </c>
      <c r="D167" s="36">
        <v>4386799.43</v>
      </c>
      <c r="E167" s="37">
        <v>0.79297499999999999</v>
      </c>
      <c r="F167" s="36">
        <v>2082099.38</v>
      </c>
      <c r="G167" s="37">
        <v>0.37636799999999998</v>
      </c>
    </row>
    <row r="168" spans="1:7" ht="15.6" x14ac:dyDescent="0.3">
      <c r="A168" s="44">
        <v>48</v>
      </c>
      <c r="B168" s="35" t="s">
        <v>128</v>
      </c>
      <c r="C168" s="36">
        <v>4989731.8600000003</v>
      </c>
      <c r="D168" s="36">
        <v>2150281.5099999998</v>
      </c>
      <c r="E168" s="37">
        <v>0.43094100000000002</v>
      </c>
      <c r="F168" s="36">
        <v>1618608.94</v>
      </c>
      <c r="G168" s="37">
        <v>0.32438800000000001</v>
      </c>
    </row>
    <row r="169" spans="1:7" x14ac:dyDescent="0.3">
      <c r="A169" s="73" t="s">
        <v>129</v>
      </c>
      <c r="B169" s="74"/>
      <c r="C169" s="41">
        <v>371500226.54000002</v>
      </c>
      <c r="D169" s="41">
        <v>311303612.25999999</v>
      </c>
      <c r="E169" s="42">
        <v>0.83796300000000001</v>
      </c>
      <c r="F169" s="41">
        <v>274846047.63999999</v>
      </c>
      <c r="G169" s="42">
        <v>0.73982700000000001</v>
      </c>
    </row>
    <row r="170" spans="1:7" ht="6.9" customHeight="1" x14ac:dyDescent="0.3"/>
    <row r="171" spans="1:7" x14ac:dyDescent="0.3"/>
    <row r="172" spans="1:7" x14ac:dyDescent="0.3"/>
    <row r="173" spans="1:7" ht="15.6" x14ac:dyDescent="0.3">
      <c r="A173" s="43"/>
      <c r="B173" s="43"/>
      <c r="C173" s="43"/>
      <c r="D173" s="43"/>
      <c r="E173" s="43"/>
      <c r="F173" s="43"/>
      <c r="G173" s="43"/>
    </row>
    <row r="174" spans="1:7" x14ac:dyDescent="0.3"/>
    <row r="175" spans="1:7" ht="15.6" x14ac:dyDescent="0.3">
      <c r="A175" s="70" t="s">
        <v>39</v>
      </c>
      <c r="B175" s="76"/>
      <c r="C175" s="76"/>
      <c r="D175" s="76"/>
      <c r="E175" s="76"/>
      <c r="F175" s="76"/>
      <c r="G175" s="76"/>
    </row>
    <row r="176" spans="1:7" ht="15.6" x14ac:dyDescent="0.3">
      <c r="A176" s="70" t="s">
        <v>140</v>
      </c>
      <c r="B176" s="76"/>
      <c r="C176" s="76"/>
      <c r="D176" s="76"/>
      <c r="E176" s="76"/>
      <c r="F176" s="76"/>
      <c r="G176" s="76"/>
    </row>
    <row r="177" spans="1:7" ht="39.6" x14ac:dyDescent="0.3">
      <c r="A177" s="34" t="s">
        <v>131</v>
      </c>
      <c r="B177" s="34" t="s">
        <v>134</v>
      </c>
      <c r="C177" s="33" t="s">
        <v>18</v>
      </c>
      <c r="D177" s="33" t="s">
        <v>19</v>
      </c>
      <c r="E177" s="33" t="s">
        <v>43</v>
      </c>
      <c r="F177" s="33" t="s">
        <v>21</v>
      </c>
      <c r="G177" s="33" t="s">
        <v>44</v>
      </c>
    </row>
    <row r="178" spans="1:7" ht="15.6" x14ac:dyDescent="0.3">
      <c r="A178" s="44">
        <v>1</v>
      </c>
      <c r="B178" s="35" t="s">
        <v>75</v>
      </c>
      <c r="C178" s="36">
        <v>80570.570000000007</v>
      </c>
      <c r="D178" s="36">
        <v>80567.11</v>
      </c>
      <c r="E178" s="37">
        <v>0.99995699999999998</v>
      </c>
      <c r="F178" s="36">
        <v>80567.11</v>
      </c>
      <c r="G178" s="37">
        <v>0.99995699999999998</v>
      </c>
    </row>
    <row r="179" spans="1:7" ht="15.6" x14ac:dyDescent="0.3">
      <c r="A179" s="44">
        <v>2</v>
      </c>
      <c r="B179" s="35" t="s">
        <v>54</v>
      </c>
      <c r="C179" s="36">
        <v>6904614.5999999996</v>
      </c>
      <c r="D179" s="36">
        <v>6747505.8499999996</v>
      </c>
      <c r="E179" s="37">
        <v>0.97724599999999995</v>
      </c>
      <c r="F179" s="36">
        <v>6726623.5499999998</v>
      </c>
      <c r="G179" s="37">
        <v>0.974221</v>
      </c>
    </row>
    <row r="180" spans="1:7" ht="15.6" x14ac:dyDescent="0.3">
      <c r="A180" s="44">
        <v>3</v>
      </c>
      <c r="B180" s="35" t="s">
        <v>48</v>
      </c>
      <c r="C180" s="36">
        <v>39773774.07</v>
      </c>
      <c r="D180" s="36">
        <v>38769733.909999996</v>
      </c>
      <c r="E180" s="37">
        <v>0.97475599999999996</v>
      </c>
      <c r="F180" s="36">
        <v>38535631.729999997</v>
      </c>
      <c r="G180" s="37">
        <v>0.96887000000000001</v>
      </c>
    </row>
    <row r="181" spans="1:7" ht="15.6" x14ac:dyDescent="0.3">
      <c r="A181" s="44">
        <v>4</v>
      </c>
      <c r="B181" s="35" t="s">
        <v>51</v>
      </c>
      <c r="C181" s="36">
        <v>557829.96</v>
      </c>
      <c r="D181" s="36">
        <v>531005.35</v>
      </c>
      <c r="E181" s="37">
        <v>0.95191300000000001</v>
      </c>
      <c r="F181" s="36">
        <v>531005.35</v>
      </c>
      <c r="G181" s="37">
        <v>0.95191300000000001</v>
      </c>
    </row>
    <row r="182" spans="1:7" ht="15.6" x14ac:dyDescent="0.3">
      <c r="A182" s="44">
        <v>5</v>
      </c>
      <c r="B182" s="35" t="s">
        <v>49</v>
      </c>
      <c r="C182" s="36">
        <v>25888374.09</v>
      </c>
      <c r="D182" s="36">
        <v>24934248.52</v>
      </c>
      <c r="E182" s="37">
        <v>0.96314500000000003</v>
      </c>
      <c r="F182" s="36">
        <v>24185811.289999999</v>
      </c>
      <c r="G182" s="37">
        <v>0.93423400000000001</v>
      </c>
    </row>
    <row r="183" spans="1:7" ht="15.6" x14ac:dyDescent="0.3">
      <c r="A183" s="44">
        <v>6</v>
      </c>
      <c r="B183" s="35" t="s">
        <v>55</v>
      </c>
      <c r="C183" s="36">
        <v>5063114.6100000003</v>
      </c>
      <c r="D183" s="36">
        <v>4717272.71</v>
      </c>
      <c r="E183" s="37">
        <v>0.93169400000000002</v>
      </c>
      <c r="F183" s="36">
        <v>4717272.71</v>
      </c>
      <c r="G183" s="37">
        <v>0.93169400000000002</v>
      </c>
    </row>
    <row r="184" spans="1:7" ht="15.6" x14ac:dyDescent="0.3">
      <c r="A184" s="44">
        <v>7</v>
      </c>
      <c r="B184" s="35" t="s">
        <v>90</v>
      </c>
      <c r="C184" s="36">
        <v>5953978.1500000004</v>
      </c>
      <c r="D184" s="36">
        <v>5656143.0199999996</v>
      </c>
      <c r="E184" s="37">
        <v>0.94997699999999996</v>
      </c>
      <c r="F184" s="36">
        <v>5441606.0300000003</v>
      </c>
      <c r="G184" s="37">
        <v>0.91394500000000001</v>
      </c>
    </row>
    <row r="185" spans="1:7" ht="15.6" x14ac:dyDescent="0.3">
      <c r="A185" s="44">
        <v>8</v>
      </c>
      <c r="B185" s="35" t="s">
        <v>110</v>
      </c>
      <c r="C185" s="36">
        <v>72288711.909999996</v>
      </c>
      <c r="D185" s="36">
        <v>68534699.840000004</v>
      </c>
      <c r="E185" s="37">
        <v>0.94806900000000005</v>
      </c>
      <c r="F185" s="36">
        <v>65811770.219999999</v>
      </c>
      <c r="G185" s="37">
        <v>0.91040200000000004</v>
      </c>
    </row>
    <row r="186" spans="1:7" ht="15.6" x14ac:dyDescent="0.3">
      <c r="A186" s="44">
        <v>9</v>
      </c>
      <c r="B186" s="35" t="s">
        <v>93</v>
      </c>
      <c r="C186" s="36">
        <v>773850</v>
      </c>
      <c r="D186" s="36">
        <v>692528.59</v>
      </c>
      <c r="E186" s="37">
        <v>0.89491299999999996</v>
      </c>
      <c r="F186" s="36">
        <v>692528.59</v>
      </c>
      <c r="G186" s="37">
        <v>0.89491299999999996</v>
      </c>
    </row>
    <row r="187" spans="1:7" ht="15.6" x14ac:dyDescent="0.3">
      <c r="A187" s="44">
        <v>10</v>
      </c>
      <c r="B187" s="35" t="s">
        <v>91</v>
      </c>
      <c r="C187" s="36">
        <v>2578679.7400000002</v>
      </c>
      <c r="D187" s="36">
        <v>2361709.0699999998</v>
      </c>
      <c r="E187" s="37">
        <v>0.91586000000000001</v>
      </c>
      <c r="F187" s="36">
        <v>2209704.85</v>
      </c>
      <c r="G187" s="37">
        <v>0.85691300000000004</v>
      </c>
    </row>
    <row r="188" spans="1:7" ht="15.6" x14ac:dyDescent="0.3">
      <c r="A188" s="44">
        <v>11</v>
      </c>
      <c r="B188" s="35" t="s">
        <v>50</v>
      </c>
      <c r="C188" s="36">
        <v>29633659.34</v>
      </c>
      <c r="D188" s="36">
        <v>25795412.219999999</v>
      </c>
      <c r="E188" s="37">
        <v>0.87047699999999995</v>
      </c>
      <c r="F188" s="36">
        <v>25133654.66</v>
      </c>
      <c r="G188" s="37">
        <v>0.84814500000000004</v>
      </c>
    </row>
    <row r="189" spans="1:7" ht="15.6" x14ac:dyDescent="0.3">
      <c r="A189" s="44">
        <v>12</v>
      </c>
      <c r="B189" s="35" t="s">
        <v>94</v>
      </c>
      <c r="C189" s="36">
        <v>2651853.9500000002</v>
      </c>
      <c r="D189" s="36">
        <v>2384931.36</v>
      </c>
      <c r="E189" s="37">
        <v>0.89934499999999995</v>
      </c>
      <c r="F189" s="36">
        <v>2162605.15</v>
      </c>
      <c r="G189" s="37">
        <v>0.81550699999999998</v>
      </c>
    </row>
    <row r="190" spans="1:7" ht="15.6" x14ac:dyDescent="0.3">
      <c r="A190" s="44">
        <v>13</v>
      </c>
      <c r="B190" s="35" t="s">
        <v>63</v>
      </c>
      <c r="C190" s="36">
        <v>246969.81</v>
      </c>
      <c r="D190" s="36">
        <v>209801.46</v>
      </c>
      <c r="E190" s="37">
        <v>0.84950199999999998</v>
      </c>
      <c r="F190" s="36">
        <v>194504.94</v>
      </c>
      <c r="G190" s="37">
        <v>0.78756599999999999</v>
      </c>
    </row>
    <row r="191" spans="1:7" ht="15.6" x14ac:dyDescent="0.3">
      <c r="A191" s="44">
        <v>14</v>
      </c>
      <c r="B191" s="35" t="s">
        <v>112</v>
      </c>
      <c r="C191" s="36">
        <v>43466471.670000002</v>
      </c>
      <c r="D191" s="36">
        <v>35439075.030000001</v>
      </c>
      <c r="E191" s="37">
        <v>0.81532000000000004</v>
      </c>
      <c r="F191" s="36">
        <v>31014908.359999999</v>
      </c>
      <c r="G191" s="37">
        <v>0.71353599999999995</v>
      </c>
    </row>
    <row r="192" spans="1:7" ht="15.6" x14ac:dyDescent="0.3">
      <c r="A192" s="44">
        <v>15</v>
      </c>
      <c r="B192" s="35" t="s">
        <v>92</v>
      </c>
      <c r="C192" s="36">
        <v>1069129.42</v>
      </c>
      <c r="D192" s="36">
        <v>740025.74</v>
      </c>
      <c r="E192" s="37">
        <v>0.69217600000000001</v>
      </c>
      <c r="F192" s="36">
        <v>740025.74</v>
      </c>
      <c r="G192" s="37">
        <v>0.69217600000000001</v>
      </c>
    </row>
    <row r="193" spans="1:7" ht="15.6" x14ac:dyDescent="0.3">
      <c r="A193" s="44">
        <v>16</v>
      </c>
      <c r="B193" s="35" t="s">
        <v>113</v>
      </c>
      <c r="C193" s="36">
        <v>174862824.83000001</v>
      </c>
      <c r="D193" s="36">
        <v>142817033.56999999</v>
      </c>
      <c r="E193" s="37">
        <v>0.81673799999999996</v>
      </c>
      <c r="F193" s="36">
        <v>114145343.91</v>
      </c>
      <c r="G193" s="37">
        <v>0.65277099999999999</v>
      </c>
    </row>
    <row r="194" spans="1:7" ht="15.6" x14ac:dyDescent="0.3">
      <c r="A194" s="44">
        <v>17</v>
      </c>
      <c r="B194" s="35" t="s">
        <v>119</v>
      </c>
      <c r="C194" s="36">
        <v>16362456.27</v>
      </c>
      <c r="D194" s="36">
        <v>10877804.41</v>
      </c>
      <c r="E194" s="37">
        <v>0.66480300000000003</v>
      </c>
      <c r="F194" s="36">
        <v>8979903.5199999996</v>
      </c>
      <c r="G194" s="37">
        <v>0.54881100000000005</v>
      </c>
    </row>
    <row r="195" spans="1:7" ht="15.6" x14ac:dyDescent="0.3">
      <c r="A195" s="44">
        <v>18</v>
      </c>
      <c r="B195" s="35" t="s">
        <v>118</v>
      </c>
      <c r="C195" s="36">
        <v>36207250.909999996</v>
      </c>
      <c r="D195" s="36">
        <v>25612030.210000001</v>
      </c>
      <c r="E195" s="37">
        <v>0.70737300000000003</v>
      </c>
      <c r="F195" s="36">
        <v>19796351.66</v>
      </c>
      <c r="G195" s="37">
        <v>0.54675099999999999</v>
      </c>
    </row>
    <row r="196" spans="1:7" ht="15.6" x14ac:dyDescent="0.3">
      <c r="A196" s="44">
        <v>19</v>
      </c>
      <c r="B196" s="35" t="s">
        <v>126</v>
      </c>
      <c r="C196" s="36">
        <v>12395626.210000001</v>
      </c>
      <c r="D196" s="36">
        <v>4043571.78</v>
      </c>
      <c r="E196" s="37">
        <v>0.32621</v>
      </c>
      <c r="F196" s="36">
        <v>3704791.09</v>
      </c>
      <c r="G196" s="37">
        <v>0.29887900000000001</v>
      </c>
    </row>
    <row r="197" spans="1:7" x14ac:dyDescent="0.3">
      <c r="A197" s="73" t="s">
        <v>135</v>
      </c>
      <c r="B197" s="74"/>
      <c r="C197" s="41">
        <v>476759740.11000001</v>
      </c>
      <c r="D197" s="41">
        <v>400945099.75</v>
      </c>
      <c r="E197" s="42">
        <v>0.84097900000000003</v>
      </c>
      <c r="F197" s="41">
        <v>354804610.45999998</v>
      </c>
      <c r="G197" s="42">
        <v>0.74419999999999997</v>
      </c>
    </row>
    <row r="198" spans="1:7" ht="6.9" customHeight="1" x14ac:dyDescent="0.3">
      <c r="A198" s="43"/>
      <c r="B198" s="43"/>
      <c r="C198" s="43"/>
      <c r="D198" s="43"/>
      <c r="E198" s="43"/>
      <c r="F198" s="43"/>
      <c r="G198" s="43"/>
    </row>
    <row r="199" spans="1:7" ht="6.9" customHeight="1" x14ac:dyDescent="0.3"/>
    <row r="200" spans="1:7" ht="15.6" x14ac:dyDescent="0.3">
      <c r="A200" s="70" t="s">
        <v>39</v>
      </c>
      <c r="B200" s="76"/>
      <c r="C200" s="76"/>
      <c r="D200" s="76"/>
      <c r="E200" s="76"/>
      <c r="F200" s="76"/>
      <c r="G200" s="76"/>
    </row>
    <row r="201" spans="1:7" ht="15.6" x14ac:dyDescent="0.3">
      <c r="A201" s="70" t="s">
        <v>140</v>
      </c>
      <c r="B201" s="76"/>
      <c r="C201" s="76"/>
      <c r="D201" s="76"/>
      <c r="E201" s="76"/>
      <c r="F201" s="76"/>
      <c r="G201" s="76"/>
    </row>
    <row r="202" spans="1:7" ht="39.6" x14ac:dyDescent="0.3">
      <c r="A202" s="34" t="s">
        <v>131</v>
      </c>
      <c r="B202" s="34" t="s">
        <v>136</v>
      </c>
      <c r="C202" s="33" t="s">
        <v>18</v>
      </c>
      <c r="D202" s="33" t="s">
        <v>19</v>
      </c>
      <c r="E202" s="33" t="s">
        <v>43</v>
      </c>
      <c r="F202" s="33" t="s">
        <v>21</v>
      </c>
      <c r="G202" s="33" t="s">
        <v>44</v>
      </c>
    </row>
    <row r="203" spans="1:7" ht="15.6" x14ac:dyDescent="0.3">
      <c r="A203" s="44">
        <v>1</v>
      </c>
      <c r="B203" s="35" t="s">
        <v>121</v>
      </c>
      <c r="C203" s="36">
        <v>34017</v>
      </c>
      <c r="D203" s="36">
        <v>34017</v>
      </c>
      <c r="E203" s="37">
        <v>1</v>
      </c>
      <c r="F203" s="36">
        <v>34017</v>
      </c>
      <c r="G203" s="37">
        <v>1</v>
      </c>
    </row>
    <row r="204" spans="1:7" ht="15.6" x14ac:dyDescent="0.3">
      <c r="A204" s="44">
        <v>2</v>
      </c>
      <c r="B204" s="35" t="s">
        <v>75</v>
      </c>
      <c r="C204" s="36">
        <v>80570.570000000007</v>
      </c>
      <c r="D204" s="36">
        <v>80567.11</v>
      </c>
      <c r="E204" s="37">
        <v>0.99995699999999998</v>
      </c>
      <c r="F204" s="36">
        <v>80567.11</v>
      </c>
      <c r="G204" s="37">
        <v>0.99995699999999998</v>
      </c>
    </row>
    <row r="205" spans="1:7" ht="15.6" x14ac:dyDescent="0.3">
      <c r="A205" s="44">
        <v>3</v>
      </c>
      <c r="B205" s="35" t="s">
        <v>87</v>
      </c>
      <c r="C205" s="36">
        <v>15000</v>
      </c>
      <c r="D205" s="36">
        <v>14940</v>
      </c>
      <c r="E205" s="37">
        <v>0.996</v>
      </c>
      <c r="F205" s="36">
        <v>14940</v>
      </c>
      <c r="G205" s="37">
        <v>0.996</v>
      </c>
    </row>
    <row r="206" spans="1:7" ht="15.6" x14ac:dyDescent="0.3">
      <c r="A206" s="44">
        <v>4</v>
      </c>
      <c r="B206" s="35" t="s">
        <v>45</v>
      </c>
      <c r="C206" s="36">
        <v>110419873.62</v>
      </c>
      <c r="D206" s="36">
        <v>107935502.68000001</v>
      </c>
      <c r="E206" s="37">
        <v>0.97750099999999995</v>
      </c>
      <c r="F206" s="36">
        <v>107935502.68000001</v>
      </c>
      <c r="G206" s="37">
        <v>0.97750099999999995</v>
      </c>
    </row>
    <row r="207" spans="1:7" ht="15.6" x14ac:dyDescent="0.3">
      <c r="A207" s="44">
        <v>5</v>
      </c>
      <c r="B207" s="35" t="s">
        <v>98</v>
      </c>
      <c r="C207" s="36">
        <v>344646.48</v>
      </c>
      <c r="D207" s="36">
        <v>340639.86</v>
      </c>
      <c r="E207" s="37">
        <v>0.988375</v>
      </c>
      <c r="F207" s="36">
        <v>336340.55</v>
      </c>
      <c r="G207" s="37">
        <v>0.97589999999999999</v>
      </c>
    </row>
    <row r="208" spans="1:7" ht="15.6" x14ac:dyDescent="0.3">
      <c r="A208" s="44">
        <v>6</v>
      </c>
      <c r="B208" s="35" t="s">
        <v>54</v>
      </c>
      <c r="C208" s="36">
        <v>6904614.5999999996</v>
      </c>
      <c r="D208" s="36">
        <v>6747505.8499999996</v>
      </c>
      <c r="E208" s="37">
        <v>0.97724599999999995</v>
      </c>
      <c r="F208" s="36">
        <v>6726623.5499999998</v>
      </c>
      <c r="G208" s="37">
        <v>0.974221</v>
      </c>
    </row>
    <row r="209" spans="1:7" ht="15.6" x14ac:dyDescent="0.3">
      <c r="A209" s="44">
        <v>7</v>
      </c>
      <c r="B209" s="35" t="s">
        <v>48</v>
      </c>
      <c r="C209" s="36">
        <v>39773774.07</v>
      </c>
      <c r="D209" s="36">
        <v>38769733.909999996</v>
      </c>
      <c r="E209" s="37">
        <v>0.97475599999999996</v>
      </c>
      <c r="F209" s="36">
        <v>38535631.729999997</v>
      </c>
      <c r="G209" s="37">
        <v>0.96887000000000001</v>
      </c>
    </row>
    <row r="210" spans="1:7" ht="15.6" x14ac:dyDescent="0.3">
      <c r="A210" s="44">
        <v>8</v>
      </c>
      <c r="B210" s="35" t="s">
        <v>78</v>
      </c>
      <c r="C210" s="36">
        <v>4726565.37</v>
      </c>
      <c r="D210" s="36">
        <v>4642287.68</v>
      </c>
      <c r="E210" s="37">
        <v>0.98216899999999996</v>
      </c>
      <c r="F210" s="36">
        <v>4569046.75</v>
      </c>
      <c r="G210" s="37">
        <v>0.96667400000000003</v>
      </c>
    </row>
    <row r="211" spans="1:7" ht="15.6" x14ac:dyDescent="0.3">
      <c r="A211" s="44">
        <v>9</v>
      </c>
      <c r="B211" s="35" t="s">
        <v>79</v>
      </c>
      <c r="C211" s="36">
        <v>5959762.8499999996</v>
      </c>
      <c r="D211" s="36">
        <v>5813314.5099999998</v>
      </c>
      <c r="E211" s="37">
        <v>0.97542700000000004</v>
      </c>
      <c r="F211" s="36">
        <v>5719612.1799999997</v>
      </c>
      <c r="G211" s="37">
        <v>0.95970500000000003</v>
      </c>
    </row>
    <row r="212" spans="1:7" ht="15.6" x14ac:dyDescent="0.3">
      <c r="A212" s="44">
        <v>10</v>
      </c>
      <c r="B212" s="35" t="s">
        <v>51</v>
      </c>
      <c r="C212" s="36">
        <v>557829.96</v>
      </c>
      <c r="D212" s="36">
        <v>531005.35</v>
      </c>
      <c r="E212" s="37">
        <v>0.95191300000000001</v>
      </c>
      <c r="F212" s="36">
        <v>531005.35</v>
      </c>
      <c r="G212" s="37">
        <v>0.95191300000000001</v>
      </c>
    </row>
    <row r="213" spans="1:7" ht="15.6" x14ac:dyDescent="0.3">
      <c r="A213" s="44">
        <v>11</v>
      </c>
      <c r="B213" s="35" t="s">
        <v>102</v>
      </c>
      <c r="C213" s="36">
        <v>2405072.44</v>
      </c>
      <c r="D213" s="36">
        <v>2340405.85</v>
      </c>
      <c r="E213" s="37">
        <v>0.97311199999999998</v>
      </c>
      <c r="F213" s="36">
        <v>2277558.2799999998</v>
      </c>
      <c r="G213" s="37">
        <v>0.94698099999999996</v>
      </c>
    </row>
    <row r="214" spans="1:7" ht="15.6" x14ac:dyDescent="0.3">
      <c r="A214" s="44">
        <v>12</v>
      </c>
      <c r="B214" s="35" t="s">
        <v>49</v>
      </c>
      <c r="C214" s="36">
        <v>25888374.09</v>
      </c>
      <c r="D214" s="36">
        <v>24934248.52</v>
      </c>
      <c r="E214" s="37">
        <v>0.96314500000000003</v>
      </c>
      <c r="F214" s="36">
        <v>24185811.289999999</v>
      </c>
      <c r="G214" s="37">
        <v>0.93423400000000001</v>
      </c>
    </row>
    <row r="215" spans="1:7" ht="15.6" x14ac:dyDescent="0.3">
      <c r="A215" s="44">
        <v>13</v>
      </c>
      <c r="B215" s="35" t="s">
        <v>55</v>
      </c>
      <c r="C215" s="36">
        <v>5063114.6100000003</v>
      </c>
      <c r="D215" s="36">
        <v>4717272.71</v>
      </c>
      <c r="E215" s="37">
        <v>0.93169400000000002</v>
      </c>
      <c r="F215" s="36">
        <v>4717272.71</v>
      </c>
      <c r="G215" s="37">
        <v>0.93169400000000002</v>
      </c>
    </row>
    <row r="216" spans="1:7" ht="15.6" x14ac:dyDescent="0.3">
      <c r="A216" s="44">
        <v>14</v>
      </c>
      <c r="B216" s="35" t="s">
        <v>65</v>
      </c>
      <c r="C216" s="36">
        <v>45000</v>
      </c>
      <c r="D216" s="36">
        <v>41400</v>
      </c>
      <c r="E216" s="37">
        <v>0.92</v>
      </c>
      <c r="F216" s="36">
        <v>41400</v>
      </c>
      <c r="G216" s="37">
        <v>0.92</v>
      </c>
    </row>
    <row r="217" spans="1:7" ht="15.6" x14ac:dyDescent="0.3">
      <c r="A217" s="44">
        <v>15</v>
      </c>
      <c r="B217" s="35" t="s">
        <v>90</v>
      </c>
      <c r="C217" s="36">
        <v>5953978.1500000004</v>
      </c>
      <c r="D217" s="36">
        <v>5656143.0199999996</v>
      </c>
      <c r="E217" s="37">
        <v>0.94997699999999996</v>
      </c>
      <c r="F217" s="36">
        <v>5441606.0300000003</v>
      </c>
      <c r="G217" s="37">
        <v>0.91394500000000001</v>
      </c>
    </row>
    <row r="218" spans="1:7" ht="15.6" x14ac:dyDescent="0.3">
      <c r="A218" s="44">
        <v>16</v>
      </c>
      <c r="B218" s="35" t="s">
        <v>110</v>
      </c>
      <c r="C218" s="36">
        <v>72288711.909999996</v>
      </c>
      <c r="D218" s="36">
        <v>68534699.840000004</v>
      </c>
      <c r="E218" s="37">
        <v>0.94806900000000005</v>
      </c>
      <c r="F218" s="36">
        <v>65811770.219999999</v>
      </c>
      <c r="G218" s="37">
        <v>0.91040200000000004</v>
      </c>
    </row>
    <row r="219" spans="1:7" ht="15.6" x14ac:dyDescent="0.3">
      <c r="A219" s="44">
        <v>17</v>
      </c>
      <c r="B219" s="35" t="s">
        <v>80</v>
      </c>
      <c r="C219" s="36">
        <v>4685085.68</v>
      </c>
      <c r="D219" s="36">
        <v>4443561.5</v>
      </c>
      <c r="E219" s="37">
        <v>0.94844799999999996</v>
      </c>
      <c r="F219" s="36">
        <v>4237388.2</v>
      </c>
      <c r="G219" s="37">
        <v>0.90444199999999997</v>
      </c>
    </row>
    <row r="220" spans="1:7" ht="15.6" x14ac:dyDescent="0.3">
      <c r="A220" s="44">
        <v>18</v>
      </c>
      <c r="B220" s="35" t="s">
        <v>116</v>
      </c>
      <c r="C220" s="36">
        <v>1534655.5</v>
      </c>
      <c r="D220" s="36">
        <v>1443584.01</v>
      </c>
      <c r="E220" s="37">
        <v>0.94065699999999997</v>
      </c>
      <c r="F220" s="36">
        <v>1386266.48</v>
      </c>
      <c r="G220" s="37">
        <v>0.903308</v>
      </c>
    </row>
    <row r="221" spans="1:7" ht="15.6" x14ac:dyDescent="0.3">
      <c r="A221" s="44">
        <v>19</v>
      </c>
      <c r="B221" s="35" t="s">
        <v>81</v>
      </c>
      <c r="C221" s="36">
        <v>3452329.6</v>
      </c>
      <c r="D221" s="36">
        <v>3289679.74</v>
      </c>
      <c r="E221" s="37">
        <v>0.95288700000000004</v>
      </c>
      <c r="F221" s="36">
        <v>3115013.55</v>
      </c>
      <c r="G221" s="37">
        <v>0.90229300000000001</v>
      </c>
    </row>
    <row r="222" spans="1:7" ht="15.6" x14ac:dyDescent="0.3">
      <c r="A222" s="44">
        <v>20</v>
      </c>
      <c r="B222" s="35" t="s">
        <v>93</v>
      </c>
      <c r="C222" s="36">
        <v>773850</v>
      </c>
      <c r="D222" s="36">
        <v>692528.59</v>
      </c>
      <c r="E222" s="37">
        <v>0.89491299999999996</v>
      </c>
      <c r="F222" s="36">
        <v>692528.59</v>
      </c>
      <c r="G222" s="37">
        <v>0.89491299999999996</v>
      </c>
    </row>
    <row r="223" spans="1:7" ht="15.6" x14ac:dyDescent="0.3">
      <c r="A223" s="44">
        <v>21</v>
      </c>
      <c r="B223" s="35" t="s">
        <v>104</v>
      </c>
      <c r="C223" s="36">
        <v>667956</v>
      </c>
      <c r="D223" s="36">
        <v>585446.22</v>
      </c>
      <c r="E223" s="37">
        <v>0.87647399999999998</v>
      </c>
      <c r="F223" s="36">
        <v>585445.81999999995</v>
      </c>
      <c r="G223" s="37">
        <v>0.87647399999999998</v>
      </c>
    </row>
    <row r="224" spans="1:7" ht="15.6" x14ac:dyDescent="0.3">
      <c r="A224" s="44">
        <v>22</v>
      </c>
      <c r="B224" s="35" t="s">
        <v>83</v>
      </c>
      <c r="C224" s="36">
        <v>3786287.47</v>
      </c>
      <c r="D224" s="36">
        <v>3534953.86</v>
      </c>
      <c r="E224" s="37">
        <v>0.93362000000000001</v>
      </c>
      <c r="F224" s="36">
        <v>3298394.6</v>
      </c>
      <c r="G224" s="37">
        <v>0.87114199999999997</v>
      </c>
    </row>
    <row r="225" spans="1:7" ht="15.6" x14ac:dyDescent="0.3">
      <c r="A225" s="44">
        <v>23</v>
      </c>
      <c r="B225" s="35" t="s">
        <v>123</v>
      </c>
      <c r="C225" s="36">
        <v>221328</v>
      </c>
      <c r="D225" s="36">
        <v>200535.19</v>
      </c>
      <c r="E225" s="37">
        <v>0.90605400000000003</v>
      </c>
      <c r="F225" s="36">
        <v>192436.9</v>
      </c>
      <c r="G225" s="37">
        <v>0.86946500000000004</v>
      </c>
    </row>
    <row r="226" spans="1:7" ht="15.6" x14ac:dyDescent="0.3">
      <c r="A226" s="44">
        <v>24</v>
      </c>
      <c r="B226" s="35" t="s">
        <v>58</v>
      </c>
      <c r="C226" s="36">
        <v>318254.17</v>
      </c>
      <c r="D226" s="36">
        <v>298936.59000000003</v>
      </c>
      <c r="E226" s="37">
        <v>0.93930100000000005</v>
      </c>
      <c r="F226" s="36">
        <v>275393.59000000003</v>
      </c>
      <c r="G226" s="37">
        <v>0.86532600000000004</v>
      </c>
    </row>
    <row r="227" spans="1:7" ht="15.6" x14ac:dyDescent="0.3">
      <c r="A227" s="44">
        <v>25</v>
      </c>
      <c r="B227" s="35" t="s">
        <v>52</v>
      </c>
      <c r="C227" s="36">
        <v>2050551.69</v>
      </c>
      <c r="D227" s="36">
        <v>2016964.65</v>
      </c>
      <c r="E227" s="37">
        <v>0.98362000000000005</v>
      </c>
      <c r="F227" s="36">
        <v>1757171.32</v>
      </c>
      <c r="G227" s="37">
        <v>0.85692599999999997</v>
      </c>
    </row>
    <row r="228" spans="1:7" ht="15.6" x14ac:dyDescent="0.3">
      <c r="A228" s="44">
        <v>26</v>
      </c>
      <c r="B228" s="35" t="s">
        <v>91</v>
      </c>
      <c r="C228" s="36">
        <v>2578679.7400000002</v>
      </c>
      <c r="D228" s="36">
        <v>2361709.0699999998</v>
      </c>
      <c r="E228" s="37">
        <v>0.91586000000000001</v>
      </c>
      <c r="F228" s="36">
        <v>2209704.85</v>
      </c>
      <c r="G228" s="37">
        <v>0.85691300000000004</v>
      </c>
    </row>
    <row r="229" spans="1:7" ht="15.6" x14ac:dyDescent="0.3">
      <c r="A229" s="44">
        <v>27</v>
      </c>
      <c r="B229" s="35" t="s">
        <v>82</v>
      </c>
      <c r="C229" s="36">
        <v>5334072.59</v>
      </c>
      <c r="D229" s="36">
        <v>4842645.3600000003</v>
      </c>
      <c r="E229" s="37">
        <v>0.90786999999999995</v>
      </c>
      <c r="F229" s="36">
        <v>4547603.83</v>
      </c>
      <c r="G229" s="37">
        <v>0.85255800000000004</v>
      </c>
    </row>
    <row r="230" spans="1:7" ht="15.6" x14ac:dyDescent="0.3">
      <c r="A230" s="44">
        <v>28</v>
      </c>
      <c r="B230" s="35" t="s">
        <v>103</v>
      </c>
      <c r="C230" s="36">
        <v>280301.49</v>
      </c>
      <c r="D230" s="36">
        <v>238653.77</v>
      </c>
      <c r="E230" s="37">
        <v>0.85141800000000001</v>
      </c>
      <c r="F230" s="36">
        <v>238653.77</v>
      </c>
      <c r="G230" s="37">
        <v>0.85141800000000001</v>
      </c>
    </row>
    <row r="231" spans="1:7" ht="15.6" x14ac:dyDescent="0.3">
      <c r="A231" s="44">
        <v>29</v>
      </c>
      <c r="B231" s="35" t="s">
        <v>85</v>
      </c>
      <c r="C231" s="36">
        <v>716454.03</v>
      </c>
      <c r="D231" s="36">
        <v>635375.23</v>
      </c>
      <c r="E231" s="37">
        <v>0.88683299999999998</v>
      </c>
      <c r="F231" s="36">
        <v>608010.5</v>
      </c>
      <c r="G231" s="37">
        <v>0.84863900000000003</v>
      </c>
    </row>
    <row r="232" spans="1:7" ht="15.6" x14ac:dyDescent="0.3">
      <c r="A232" s="44">
        <v>30</v>
      </c>
      <c r="B232" s="35" t="s">
        <v>50</v>
      </c>
      <c r="C232" s="36">
        <v>29633659.34</v>
      </c>
      <c r="D232" s="36">
        <v>25795412.219999999</v>
      </c>
      <c r="E232" s="37">
        <v>0.87047699999999995</v>
      </c>
      <c r="F232" s="36">
        <v>25133654.66</v>
      </c>
      <c r="G232" s="37">
        <v>0.84814500000000004</v>
      </c>
    </row>
    <row r="233" spans="1:7" ht="15.6" x14ac:dyDescent="0.3">
      <c r="A233" s="44">
        <v>31</v>
      </c>
      <c r="B233" s="35" t="s">
        <v>70</v>
      </c>
      <c r="C233" s="36">
        <v>648986</v>
      </c>
      <c r="D233" s="36">
        <v>554848.23</v>
      </c>
      <c r="E233" s="37">
        <v>0.85494599999999998</v>
      </c>
      <c r="F233" s="36">
        <v>547032.22</v>
      </c>
      <c r="G233" s="37">
        <v>0.84290299999999996</v>
      </c>
    </row>
    <row r="234" spans="1:7" ht="15.6" x14ac:dyDescent="0.3">
      <c r="A234" s="44">
        <v>32</v>
      </c>
      <c r="B234" s="35" t="s">
        <v>99</v>
      </c>
      <c r="C234" s="36">
        <v>304270.63</v>
      </c>
      <c r="D234" s="36">
        <v>259301.52</v>
      </c>
      <c r="E234" s="37">
        <v>0.85220700000000005</v>
      </c>
      <c r="F234" s="36">
        <v>255860.15</v>
      </c>
      <c r="G234" s="37">
        <v>0.84089700000000001</v>
      </c>
    </row>
    <row r="235" spans="1:7" ht="15.6" x14ac:dyDescent="0.3">
      <c r="A235" s="44">
        <v>33</v>
      </c>
      <c r="B235" s="35" t="s">
        <v>59</v>
      </c>
      <c r="C235" s="36">
        <v>239139.07</v>
      </c>
      <c r="D235" s="36">
        <v>211979.8</v>
      </c>
      <c r="E235" s="37">
        <v>0.88642900000000002</v>
      </c>
      <c r="F235" s="36">
        <v>199177.2</v>
      </c>
      <c r="G235" s="37">
        <v>0.83289299999999999</v>
      </c>
    </row>
    <row r="236" spans="1:7" ht="15.6" x14ac:dyDescent="0.3">
      <c r="A236" s="44">
        <v>34</v>
      </c>
      <c r="B236" s="35" t="s">
        <v>84</v>
      </c>
      <c r="C236" s="36">
        <v>3648619.07</v>
      </c>
      <c r="D236" s="36">
        <v>3206759.97</v>
      </c>
      <c r="E236" s="37">
        <v>0.87889700000000004</v>
      </c>
      <c r="F236" s="36">
        <v>2976759.69</v>
      </c>
      <c r="G236" s="37">
        <v>0.815859</v>
      </c>
    </row>
    <row r="237" spans="1:7" ht="15.6" x14ac:dyDescent="0.3">
      <c r="A237" s="44">
        <v>35</v>
      </c>
      <c r="B237" s="35" t="s">
        <v>94</v>
      </c>
      <c r="C237" s="36">
        <v>2651853.9500000002</v>
      </c>
      <c r="D237" s="36">
        <v>2384931.36</v>
      </c>
      <c r="E237" s="37">
        <v>0.89934499999999995</v>
      </c>
      <c r="F237" s="36">
        <v>2162605.15</v>
      </c>
      <c r="G237" s="37">
        <v>0.81550699999999998</v>
      </c>
    </row>
    <row r="238" spans="1:7" ht="15.6" x14ac:dyDescent="0.3">
      <c r="A238" s="44">
        <v>36</v>
      </c>
      <c r="B238" s="35" t="s">
        <v>101</v>
      </c>
      <c r="C238" s="36">
        <v>342194</v>
      </c>
      <c r="D238" s="36">
        <v>306245.53000000003</v>
      </c>
      <c r="E238" s="37">
        <v>0.89494700000000005</v>
      </c>
      <c r="F238" s="36">
        <v>274843.82</v>
      </c>
      <c r="G238" s="37">
        <v>0.80318100000000003</v>
      </c>
    </row>
    <row r="239" spans="1:7" ht="15.6" x14ac:dyDescent="0.3">
      <c r="A239" s="44">
        <v>37</v>
      </c>
      <c r="B239" s="35" t="s">
        <v>56</v>
      </c>
      <c r="C239" s="36">
        <v>11152132.76</v>
      </c>
      <c r="D239" s="36">
        <v>9972100.5600000005</v>
      </c>
      <c r="E239" s="37">
        <v>0.89418799999999998</v>
      </c>
      <c r="F239" s="36">
        <v>8860969.1199999992</v>
      </c>
      <c r="G239" s="37">
        <v>0.79455399999999998</v>
      </c>
    </row>
    <row r="240" spans="1:7" ht="15.6" x14ac:dyDescent="0.3">
      <c r="A240" s="44">
        <v>38</v>
      </c>
      <c r="B240" s="35" t="s">
        <v>69</v>
      </c>
      <c r="C240" s="36">
        <v>1501685.57</v>
      </c>
      <c r="D240" s="36">
        <v>1366870.92</v>
      </c>
      <c r="E240" s="37">
        <v>0.91022400000000003</v>
      </c>
      <c r="F240" s="36">
        <v>1190702.76</v>
      </c>
      <c r="G240" s="37">
        <v>0.79291100000000003</v>
      </c>
    </row>
    <row r="241" spans="1:7" ht="15.6" x14ac:dyDescent="0.3">
      <c r="A241" s="44">
        <v>39</v>
      </c>
      <c r="B241" s="35" t="s">
        <v>63</v>
      </c>
      <c r="C241" s="36">
        <v>246969.81</v>
      </c>
      <c r="D241" s="36">
        <v>209801.46</v>
      </c>
      <c r="E241" s="37">
        <v>0.84950199999999998</v>
      </c>
      <c r="F241" s="36">
        <v>194504.94</v>
      </c>
      <c r="G241" s="37">
        <v>0.78756599999999999</v>
      </c>
    </row>
    <row r="242" spans="1:7" ht="15.6" x14ac:dyDescent="0.3">
      <c r="A242" s="44">
        <v>40</v>
      </c>
      <c r="B242" s="35" t="s">
        <v>86</v>
      </c>
      <c r="C242" s="36">
        <v>4527929.6399999997</v>
      </c>
      <c r="D242" s="36">
        <v>4217469.87</v>
      </c>
      <c r="E242" s="37">
        <v>0.93143399999999998</v>
      </c>
      <c r="F242" s="36">
        <v>3561257.15</v>
      </c>
      <c r="G242" s="37">
        <v>0.78650900000000001</v>
      </c>
    </row>
    <row r="243" spans="1:7" ht="15.6" x14ac:dyDescent="0.3">
      <c r="A243" s="44">
        <v>41</v>
      </c>
      <c r="B243" s="35" t="s">
        <v>67</v>
      </c>
      <c r="C243" s="36">
        <v>18112502.120000001</v>
      </c>
      <c r="D243" s="36">
        <v>16541660.76</v>
      </c>
      <c r="E243" s="37">
        <v>0.913273</v>
      </c>
      <c r="F243" s="36">
        <v>14057413.869999999</v>
      </c>
      <c r="G243" s="37">
        <v>0.77611699999999995</v>
      </c>
    </row>
    <row r="244" spans="1:7" ht="15.6" x14ac:dyDescent="0.3">
      <c r="A244" s="44">
        <v>42</v>
      </c>
      <c r="B244" s="35" t="s">
        <v>105</v>
      </c>
      <c r="C244" s="36">
        <v>254456.51</v>
      </c>
      <c r="D244" s="36">
        <v>197101.9</v>
      </c>
      <c r="E244" s="37">
        <v>0.77459999999999996</v>
      </c>
      <c r="F244" s="36">
        <v>197101.9</v>
      </c>
      <c r="G244" s="37">
        <v>0.77459999999999996</v>
      </c>
    </row>
    <row r="245" spans="1:7" ht="15.6" x14ac:dyDescent="0.3">
      <c r="A245" s="44">
        <v>43</v>
      </c>
      <c r="B245" s="35" t="s">
        <v>125</v>
      </c>
      <c r="C245" s="36">
        <v>13738638.59</v>
      </c>
      <c r="D245" s="36">
        <v>12914495.6</v>
      </c>
      <c r="E245" s="37">
        <v>0.94001299999999999</v>
      </c>
      <c r="F245" s="36">
        <v>10490044.18</v>
      </c>
      <c r="G245" s="37">
        <v>0.76354299999999997</v>
      </c>
    </row>
    <row r="246" spans="1:7" ht="15.6" x14ac:dyDescent="0.3">
      <c r="A246" s="44">
        <v>44</v>
      </c>
      <c r="B246" s="35" t="s">
        <v>100</v>
      </c>
      <c r="C246" s="36">
        <v>263194</v>
      </c>
      <c r="D246" s="36">
        <v>211386.23</v>
      </c>
      <c r="E246" s="37">
        <v>0.80315700000000001</v>
      </c>
      <c r="F246" s="36">
        <v>200261.23</v>
      </c>
      <c r="G246" s="37">
        <v>0.76088800000000001</v>
      </c>
    </row>
    <row r="247" spans="1:7" ht="15.6" x14ac:dyDescent="0.3">
      <c r="A247" s="44">
        <v>45</v>
      </c>
      <c r="B247" s="35" t="s">
        <v>76</v>
      </c>
      <c r="C247" s="36">
        <v>1922657.43</v>
      </c>
      <c r="D247" s="36">
        <v>1512465.91</v>
      </c>
      <c r="E247" s="37">
        <v>0.78665399999999996</v>
      </c>
      <c r="F247" s="36">
        <v>1382380.36</v>
      </c>
      <c r="G247" s="37">
        <v>0.71899500000000005</v>
      </c>
    </row>
    <row r="248" spans="1:7" ht="15.6" x14ac:dyDescent="0.3">
      <c r="A248" s="44">
        <v>46</v>
      </c>
      <c r="B248" s="35" t="s">
        <v>112</v>
      </c>
      <c r="C248" s="36">
        <v>43466471.670000002</v>
      </c>
      <c r="D248" s="36">
        <v>35439075.030000001</v>
      </c>
      <c r="E248" s="37">
        <v>0.81532000000000004</v>
      </c>
      <c r="F248" s="36">
        <v>31014908.359999999</v>
      </c>
      <c r="G248" s="37">
        <v>0.71353599999999995</v>
      </c>
    </row>
    <row r="249" spans="1:7" ht="15.6" x14ac:dyDescent="0.3">
      <c r="A249" s="44">
        <v>47</v>
      </c>
      <c r="B249" s="35" t="s">
        <v>72</v>
      </c>
      <c r="C249" s="36">
        <v>1520655</v>
      </c>
      <c r="D249" s="36">
        <v>1121177.72</v>
      </c>
      <c r="E249" s="37">
        <v>0.73729900000000004</v>
      </c>
      <c r="F249" s="36">
        <v>1069477.72</v>
      </c>
      <c r="G249" s="37">
        <v>0.70330099999999995</v>
      </c>
    </row>
    <row r="250" spans="1:7" ht="15.6" x14ac:dyDescent="0.3">
      <c r="A250" s="44">
        <v>48</v>
      </c>
      <c r="B250" s="35" t="s">
        <v>92</v>
      </c>
      <c r="C250" s="36">
        <v>1069129.42</v>
      </c>
      <c r="D250" s="36">
        <v>740025.74</v>
      </c>
      <c r="E250" s="37">
        <v>0.69217600000000001</v>
      </c>
      <c r="F250" s="36">
        <v>740025.74</v>
      </c>
      <c r="G250" s="37">
        <v>0.69217600000000001</v>
      </c>
    </row>
    <row r="251" spans="1:7" ht="15.6" x14ac:dyDescent="0.3">
      <c r="A251" s="44">
        <v>49</v>
      </c>
      <c r="B251" s="35" t="s">
        <v>111</v>
      </c>
      <c r="C251" s="36">
        <v>12150200.24</v>
      </c>
      <c r="D251" s="36">
        <v>9791706.5600000005</v>
      </c>
      <c r="E251" s="37">
        <v>0.80588800000000005</v>
      </c>
      <c r="F251" s="36">
        <v>8218565.3099999996</v>
      </c>
      <c r="G251" s="37">
        <v>0.67641399999999996</v>
      </c>
    </row>
    <row r="252" spans="1:7" ht="15.6" x14ac:dyDescent="0.3">
      <c r="A252" s="44">
        <v>50</v>
      </c>
      <c r="B252" s="35" t="s">
        <v>113</v>
      </c>
      <c r="C252" s="36">
        <v>174862824.83000001</v>
      </c>
      <c r="D252" s="36">
        <v>142817033.56999999</v>
      </c>
      <c r="E252" s="37">
        <v>0.81673799999999996</v>
      </c>
      <c r="F252" s="36">
        <v>114145343.91</v>
      </c>
      <c r="G252" s="37">
        <v>0.65277099999999999</v>
      </c>
    </row>
    <row r="253" spans="1:7" ht="15.6" x14ac:dyDescent="0.3">
      <c r="A253" s="44">
        <v>51</v>
      </c>
      <c r="B253" s="35" t="s">
        <v>106</v>
      </c>
      <c r="C253" s="36">
        <v>532194</v>
      </c>
      <c r="D253" s="36">
        <v>449969.48</v>
      </c>
      <c r="E253" s="37">
        <v>0.845499</v>
      </c>
      <c r="F253" s="36">
        <v>335719.92</v>
      </c>
      <c r="G253" s="37">
        <v>0.63082199999999999</v>
      </c>
    </row>
    <row r="254" spans="1:7" ht="15.6" x14ac:dyDescent="0.3">
      <c r="A254" s="44">
        <v>52</v>
      </c>
      <c r="B254" s="35" t="s">
        <v>73</v>
      </c>
      <c r="C254" s="36">
        <v>2063870.69</v>
      </c>
      <c r="D254" s="36">
        <v>1312804.45</v>
      </c>
      <c r="E254" s="37">
        <v>0.63608900000000002</v>
      </c>
      <c r="F254" s="36">
        <v>1282926.29</v>
      </c>
      <c r="G254" s="37">
        <v>0.62161200000000005</v>
      </c>
    </row>
    <row r="255" spans="1:7" ht="15.6" x14ac:dyDescent="0.3">
      <c r="A255" s="44">
        <v>53</v>
      </c>
      <c r="B255" s="35" t="s">
        <v>71</v>
      </c>
      <c r="C255" s="36">
        <v>2250677.7000000002</v>
      </c>
      <c r="D255" s="36">
        <v>1712446</v>
      </c>
      <c r="E255" s="37">
        <v>0.76085800000000003</v>
      </c>
      <c r="F255" s="36">
        <v>1377163.65</v>
      </c>
      <c r="G255" s="37">
        <v>0.61188799999999999</v>
      </c>
    </row>
    <row r="256" spans="1:7" ht="15.6" x14ac:dyDescent="0.3">
      <c r="A256" s="44">
        <v>54</v>
      </c>
      <c r="B256" s="35" t="s">
        <v>117</v>
      </c>
      <c r="C256" s="36">
        <v>1597022.91</v>
      </c>
      <c r="D256" s="36">
        <v>928952.59</v>
      </c>
      <c r="E256" s="37">
        <v>0.58167800000000003</v>
      </c>
      <c r="F256" s="36">
        <v>928952.59</v>
      </c>
      <c r="G256" s="37">
        <v>0.58167800000000003</v>
      </c>
    </row>
    <row r="257" spans="1:7" ht="15.6" x14ac:dyDescent="0.3">
      <c r="A257" s="44">
        <v>55</v>
      </c>
      <c r="B257" s="35" t="s">
        <v>108</v>
      </c>
      <c r="C257" s="36">
        <v>180000</v>
      </c>
      <c r="D257" s="36">
        <v>102665.07</v>
      </c>
      <c r="E257" s="37">
        <v>0.57036200000000004</v>
      </c>
      <c r="F257" s="36">
        <v>102665.07</v>
      </c>
      <c r="G257" s="37">
        <v>0.57036200000000004</v>
      </c>
    </row>
    <row r="258" spans="1:7" ht="15.6" x14ac:dyDescent="0.3">
      <c r="A258" s="44">
        <v>56</v>
      </c>
      <c r="B258" s="35" t="s">
        <v>119</v>
      </c>
      <c r="C258" s="36">
        <v>16362456.27</v>
      </c>
      <c r="D258" s="36">
        <v>10877804.41</v>
      </c>
      <c r="E258" s="37">
        <v>0.66480300000000003</v>
      </c>
      <c r="F258" s="36">
        <v>8979903.5199999996</v>
      </c>
      <c r="G258" s="37">
        <v>0.54881100000000005</v>
      </c>
    </row>
    <row r="259" spans="1:7" ht="15.6" x14ac:dyDescent="0.3">
      <c r="A259" s="44">
        <v>57</v>
      </c>
      <c r="B259" s="35" t="s">
        <v>118</v>
      </c>
      <c r="C259" s="36">
        <v>36207250.909999996</v>
      </c>
      <c r="D259" s="36">
        <v>25612030.210000001</v>
      </c>
      <c r="E259" s="37">
        <v>0.70737300000000003</v>
      </c>
      <c r="F259" s="36">
        <v>19796351.66</v>
      </c>
      <c r="G259" s="37">
        <v>0.54675099999999999</v>
      </c>
    </row>
    <row r="260" spans="1:7" ht="15.6" x14ac:dyDescent="0.3">
      <c r="A260" s="44">
        <v>58</v>
      </c>
      <c r="B260" s="35" t="s">
        <v>114</v>
      </c>
      <c r="C260" s="36">
        <v>116881768.08</v>
      </c>
      <c r="D260" s="36">
        <v>78145593.040000007</v>
      </c>
      <c r="E260" s="37">
        <v>0.66858700000000004</v>
      </c>
      <c r="F260" s="36">
        <v>62924382.439999998</v>
      </c>
      <c r="G260" s="37">
        <v>0.53835900000000003</v>
      </c>
    </row>
    <row r="261" spans="1:7" ht="15.6" x14ac:dyDescent="0.3">
      <c r="A261" s="44">
        <v>59</v>
      </c>
      <c r="B261" s="35" t="s">
        <v>64</v>
      </c>
      <c r="C261" s="36">
        <v>662195</v>
      </c>
      <c r="D261" s="36">
        <v>368163.97</v>
      </c>
      <c r="E261" s="37">
        <v>0.555975</v>
      </c>
      <c r="F261" s="36">
        <v>352057.5</v>
      </c>
      <c r="G261" s="37">
        <v>0.53165200000000001</v>
      </c>
    </row>
    <row r="262" spans="1:7" ht="15.6" x14ac:dyDescent="0.3">
      <c r="A262" s="44">
        <v>60</v>
      </c>
      <c r="B262" s="35" t="s">
        <v>88</v>
      </c>
      <c r="C262" s="36">
        <v>9558835.3200000003</v>
      </c>
      <c r="D262" s="36">
        <v>9138693.8699999992</v>
      </c>
      <c r="E262" s="37">
        <v>0.95604699999999998</v>
      </c>
      <c r="F262" s="36">
        <v>5021014.07</v>
      </c>
      <c r="G262" s="37">
        <v>0.52527500000000005</v>
      </c>
    </row>
    <row r="263" spans="1:7" ht="15.6" x14ac:dyDescent="0.3">
      <c r="A263" s="44">
        <v>61</v>
      </c>
      <c r="B263" s="35" t="s">
        <v>124</v>
      </c>
      <c r="C263" s="36">
        <v>815888.37</v>
      </c>
      <c r="D263" s="36">
        <v>464349.87</v>
      </c>
      <c r="E263" s="37">
        <v>0.56913400000000003</v>
      </c>
      <c r="F263" s="36">
        <v>402402.11</v>
      </c>
      <c r="G263" s="37">
        <v>0.49320700000000001</v>
      </c>
    </row>
    <row r="264" spans="1:7" ht="15.6" x14ac:dyDescent="0.3">
      <c r="A264" s="44">
        <v>62</v>
      </c>
      <c r="B264" s="35" t="s">
        <v>95</v>
      </c>
      <c r="C264" s="36">
        <v>463000</v>
      </c>
      <c r="D264" s="36">
        <v>311376</v>
      </c>
      <c r="E264" s="37">
        <v>0.67251799999999995</v>
      </c>
      <c r="F264" s="36">
        <v>222090</v>
      </c>
      <c r="G264" s="37">
        <v>0.47967599999999999</v>
      </c>
    </row>
    <row r="265" spans="1:7" ht="15.6" x14ac:dyDescent="0.3">
      <c r="A265" s="44">
        <v>63</v>
      </c>
      <c r="B265" s="35" t="s">
        <v>46</v>
      </c>
      <c r="C265" s="36">
        <v>406881.19</v>
      </c>
      <c r="D265" s="36">
        <v>184086.19</v>
      </c>
      <c r="E265" s="37">
        <v>0.452432</v>
      </c>
      <c r="F265" s="36">
        <v>184086.19</v>
      </c>
      <c r="G265" s="37">
        <v>0.452432</v>
      </c>
    </row>
    <row r="266" spans="1:7" ht="15.6" x14ac:dyDescent="0.3">
      <c r="A266" s="44">
        <v>64</v>
      </c>
      <c r="B266" s="35" t="s">
        <v>107</v>
      </c>
      <c r="C266" s="36">
        <v>8241606.1399999997</v>
      </c>
      <c r="D266" s="36">
        <v>6569016.0099999998</v>
      </c>
      <c r="E266" s="37">
        <v>0.79705499999999996</v>
      </c>
      <c r="F266" s="36">
        <v>3359836.81</v>
      </c>
      <c r="G266" s="37">
        <v>0.40766799999999997</v>
      </c>
    </row>
    <row r="267" spans="1:7" ht="15.6" x14ac:dyDescent="0.3">
      <c r="A267" s="44">
        <v>65</v>
      </c>
      <c r="B267" s="35" t="s">
        <v>96</v>
      </c>
      <c r="C267" s="36">
        <v>5532080.6699999999</v>
      </c>
      <c r="D267" s="36">
        <v>4386799.43</v>
      </c>
      <c r="E267" s="37">
        <v>0.79297499999999999</v>
      </c>
      <c r="F267" s="36">
        <v>2082099.38</v>
      </c>
      <c r="G267" s="37">
        <v>0.37636799999999998</v>
      </c>
    </row>
    <row r="268" spans="1:7" ht="15.6" x14ac:dyDescent="0.3">
      <c r="A268" s="44">
        <v>66</v>
      </c>
      <c r="B268" s="35" t="s">
        <v>128</v>
      </c>
      <c r="C268" s="36">
        <v>4989731.8600000003</v>
      </c>
      <c r="D268" s="36">
        <v>2150281.5099999998</v>
      </c>
      <c r="E268" s="37">
        <v>0.43094100000000002</v>
      </c>
      <c r="F268" s="36">
        <v>1618608.94</v>
      </c>
      <c r="G268" s="37">
        <v>0.32438800000000001</v>
      </c>
    </row>
    <row r="269" spans="1:7" ht="15.6" x14ac:dyDescent="0.3">
      <c r="A269" s="44">
        <v>67</v>
      </c>
      <c r="B269" s="35" t="s">
        <v>126</v>
      </c>
      <c r="C269" s="36">
        <v>12395626.210000001</v>
      </c>
      <c r="D269" s="36">
        <v>4043571.78</v>
      </c>
      <c r="E269" s="37">
        <v>0.32621</v>
      </c>
      <c r="F269" s="36">
        <v>3704791.09</v>
      </c>
      <c r="G269" s="37">
        <v>0.29887900000000001</v>
      </c>
    </row>
    <row r="270" spans="1:7" x14ac:dyDescent="0.3">
      <c r="A270" s="73" t="s">
        <v>129</v>
      </c>
      <c r="B270" s="74"/>
      <c r="C270" s="41">
        <v>848259966.64999998</v>
      </c>
      <c r="D270" s="41">
        <v>712248712.00999999</v>
      </c>
      <c r="E270" s="42">
        <v>0.83965900000000004</v>
      </c>
      <c r="F270" s="41">
        <v>629650658.10000002</v>
      </c>
      <c r="G270" s="42">
        <v>0.74228499999999997</v>
      </c>
    </row>
    <row r="271" spans="1:7" ht="6.9" customHeight="1" x14ac:dyDescent="0.3"/>
    <row r="272" spans="1:7" hidden="1" x14ac:dyDescent="0.3"/>
    <row r="273" spans="1:7" hidden="1" x14ac:dyDescent="0.3"/>
    <row r="274" spans="1:7" ht="15.6" hidden="1" x14ac:dyDescent="0.3">
      <c r="A274" s="43"/>
      <c r="B274" s="43"/>
      <c r="C274" s="43"/>
      <c r="D274" s="43"/>
      <c r="E274" s="43"/>
      <c r="F274" s="43"/>
      <c r="G274" s="43"/>
    </row>
  </sheetData>
  <mergeCells count="33">
    <mergeCell ref="A200:G200"/>
    <mergeCell ref="A201:G201"/>
    <mergeCell ref="A270:B270"/>
    <mergeCell ref="A119:G119"/>
    <mergeCell ref="A169:B169"/>
    <mergeCell ref="A175:G175"/>
    <mergeCell ref="A176:G176"/>
    <mergeCell ref="A197:B197"/>
    <mergeCell ref="A93:G93"/>
    <mergeCell ref="A94:G94"/>
    <mergeCell ref="A95:G95"/>
    <mergeCell ref="A112:B112"/>
    <mergeCell ref="A118:G118"/>
    <mergeCell ref="A64:A75"/>
    <mergeCell ref="A76:A80"/>
    <mergeCell ref="A81:A85"/>
    <mergeCell ref="A86:A87"/>
    <mergeCell ref="A88:B88"/>
    <mergeCell ref="A36:A40"/>
    <mergeCell ref="A41:A43"/>
    <mergeCell ref="A44:A51"/>
    <mergeCell ref="A52:A57"/>
    <mergeCell ref="A58:A63"/>
    <mergeCell ref="A8:A10"/>
    <mergeCell ref="A11:A16"/>
    <mergeCell ref="A17:A20"/>
    <mergeCell ref="A21:A23"/>
    <mergeCell ref="A24:A35"/>
    <mergeCell ref="A1:G1"/>
    <mergeCell ref="A2:G2"/>
    <mergeCell ref="A3:G3"/>
    <mergeCell ref="A4:G4"/>
    <mergeCell ref="A6:A7"/>
  </mergeCells>
  <printOptions verticalCentered="1"/>
  <pageMargins left="0" right="0" top="0" bottom="0" header="0.3" footer="0.3"/>
  <pageSetup paperSize="9" scale="52" fitToHeight="0" orientation="portrait" r:id="rId1"/>
  <rowBreaks count="5" manualBreakCount="5">
    <brk id="1" max="16383" man="1"/>
    <brk id="90" max="16383" man="1"/>
    <brk id="114" max="16383" man="1"/>
    <brk id="170" max="16383" man="1"/>
    <brk id="19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tabSelected="1" workbookViewId="0">
      <selection activeCell="B4" sqref="B4"/>
    </sheetView>
  </sheetViews>
  <sheetFormatPr baseColWidth="10" defaultColWidth="0" defaultRowHeight="14.4" zeroHeight="1" x14ac:dyDescent="0.3"/>
  <cols>
    <col min="1" max="1" width="8" style="50" customWidth="1"/>
    <col min="2" max="2" width="102" style="1" customWidth="1"/>
    <col min="3" max="16384" width="9.109375" hidden="1"/>
  </cols>
  <sheetData>
    <row r="1" spans="1:2" ht="21" x14ac:dyDescent="0.4">
      <c r="B1" s="45" t="s">
        <v>141</v>
      </c>
    </row>
    <row r="2" spans="1:2" x14ac:dyDescent="0.3">
      <c r="A2" s="51"/>
      <c r="B2" s="46"/>
    </row>
    <row r="3" spans="1:2" ht="86.4" x14ac:dyDescent="0.3">
      <c r="A3" s="51">
        <v>1</v>
      </c>
      <c r="B3" s="53" t="s">
        <v>154</v>
      </c>
    </row>
    <row r="4" spans="1:2" ht="57.6" x14ac:dyDescent="0.3">
      <c r="A4" s="55">
        <v>2</v>
      </c>
      <c r="B4" s="49" t="s">
        <v>152</v>
      </c>
    </row>
    <row r="5" spans="1:2" ht="28.8" x14ac:dyDescent="0.3">
      <c r="A5" s="51">
        <v>3</v>
      </c>
      <c r="B5" s="49" t="s">
        <v>142</v>
      </c>
    </row>
    <row r="6" spans="1:2" ht="28.8" x14ac:dyDescent="0.3">
      <c r="A6" s="51">
        <v>4</v>
      </c>
      <c r="B6" s="49" t="s">
        <v>143</v>
      </c>
    </row>
    <row r="7" spans="1:2" ht="57.6" x14ac:dyDescent="0.3">
      <c r="A7" s="51">
        <v>5</v>
      </c>
      <c r="B7" s="49" t="s">
        <v>145</v>
      </c>
    </row>
    <row r="8" spans="1:2" ht="129.6" x14ac:dyDescent="0.3">
      <c r="A8" s="51">
        <v>6</v>
      </c>
      <c r="B8" s="48" t="s">
        <v>146</v>
      </c>
    </row>
    <row r="9" spans="1:2" x14ac:dyDescent="0.3">
      <c r="A9" s="51"/>
      <c r="B9" s="46"/>
    </row>
    <row r="10" spans="1:2" x14ac:dyDescent="0.3">
      <c r="A10" s="51"/>
      <c r="B10" s="46"/>
    </row>
    <row r="11" spans="1:2" x14ac:dyDescent="0.3">
      <c r="A11" s="51"/>
      <c r="B11" s="46"/>
    </row>
    <row r="12" spans="1:2" x14ac:dyDescent="0.3">
      <c r="A12" s="51"/>
      <c r="B12" s="46"/>
    </row>
    <row r="13" spans="1:2" x14ac:dyDescent="0.3">
      <c r="A13" s="51"/>
      <c r="B13" s="46"/>
    </row>
    <row r="14" spans="1:2" x14ac:dyDescent="0.3">
      <c r="A14" s="51"/>
      <c r="B14" s="46"/>
    </row>
    <row r="15" spans="1:2" x14ac:dyDescent="0.3">
      <c r="A15" s="51"/>
      <c r="B15" s="46"/>
    </row>
    <row r="16" spans="1:2" x14ac:dyDescent="0.3">
      <c r="A16" s="51"/>
      <c r="B16" s="46"/>
    </row>
    <row r="17" spans="1:2" x14ac:dyDescent="0.3">
      <c r="A17" s="51"/>
      <c r="B17" s="46"/>
    </row>
    <row r="18" spans="1:2" x14ac:dyDescent="0.3">
      <c r="A18" s="51"/>
      <c r="B18" s="46"/>
    </row>
    <row r="19" spans="1:2" x14ac:dyDescent="0.3"/>
    <row r="20" spans="1:2" x14ac:dyDescent="0.3"/>
  </sheetData>
  <printOptions verticalCentered="1"/>
  <pageMargins left="0" right="0" top="0" bottom="0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Carátula</vt:lpstr>
      <vt:lpstr>Índice</vt:lpstr>
      <vt:lpstr>Resumen</vt:lpstr>
      <vt:lpstr>Eje. Presupuesto Total</vt:lpstr>
      <vt:lpstr>Eje. Asignación Municipal</vt:lpstr>
      <vt:lpstr>Eje. Recursos P</vt:lpstr>
      <vt:lpstr>Eje. Presupuesto Corriente</vt:lpstr>
      <vt:lpstr>Eje. Presupuesto Inv</vt:lpstr>
      <vt:lpstr>Notas</vt:lpstr>
      <vt:lpstr>'Eje. Asignación Municipal'!Área_de_impresión</vt:lpstr>
      <vt:lpstr>'Eje. Presupuesto Corriente'!Área_de_impresión</vt:lpstr>
      <vt:lpstr>'Eje. Presupuesto Inv'!Área_de_impresión</vt:lpstr>
      <vt:lpstr>'Eje. Presupuesto Total'!Área_de_impresión</vt:lpstr>
      <vt:lpstr>'Eje. Recursos P'!Área_de_impresión</vt:lpstr>
      <vt:lpstr>Resumen!Área_de_impresión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Jose Nicolas Ango Alquinga</cp:lastModifiedBy>
  <cp:lastPrinted>2025-02-28T19:08:55Z</cp:lastPrinted>
  <dcterms:created xsi:type="dcterms:W3CDTF">2025-02-28T15:02:30Z</dcterms:created>
  <dcterms:modified xsi:type="dcterms:W3CDTF">2025-02-28T21:31:31Z</dcterms:modified>
  <cp:category/>
</cp:coreProperties>
</file>